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470" windowWidth="12000" windowHeight="6525" tabRatio="951"/>
  </bookViews>
  <sheets>
    <sheet name="Research" sheetId="32" r:id="rId1"/>
    <sheet name="Regional" sheetId="35" r:id="rId2"/>
    <sheet name="UCO" sheetId="53" r:id="rId3"/>
    <sheet name="USAO" sheetId="56" r:id="rId4"/>
    <sheet name=" Comm Coll" sheetId="36" r:id="rId5"/>
    <sheet name="Grad Research" sheetId="22" r:id="rId6"/>
    <sheet name="Grad Regional" sheetId="23" r:id="rId7"/>
    <sheet name="Grad UCO" sheetId="57" r:id="rId8"/>
    <sheet name="Professional" sheetId="18" r:id="rId9"/>
    <sheet name="Flat-Rate" sheetId="58" r:id="rId10"/>
    <sheet name="Narrative" sheetId="7" r:id="rId11"/>
    <sheet name="Timeline" sheetId="19" r:id="rId12"/>
    <sheet name="UnderGrad&amp;GradPeerLimits" sheetId="46" r:id="rId13"/>
    <sheet name="Prof'l PeerLimit" sheetId="12" r:id="rId14"/>
    <sheet name="LegisLimitComp-Undergrad" sheetId="24" r:id="rId15"/>
    <sheet name="LegisLimitComp-Grad" sheetId="25" r:id="rId16"/>
    <sheet name="LegisLimitComp-Prof" sheetId="26" r:id="rId17"/>
  </sheets>
  <definedNames>
    <definedName name="A_Comp_BigTwelve">#REF!</definedName>
    <definedName name="B_Regional">#REF!</definedName>
    <definedName name="C_Urban_Colleges">#REF!</definedName>
    <definedName name="D_Rural">#REF!</definedName>
    <definedName name="_xlnm.Print_Area" localSheetId="4">' Comm Coll'!$A$1:$I$61</definedName>
    <definedName name="_xlnm.Print_Area" localSheetId="9">'Flat-Rate'!$A$1:$I$43</definedName>
    <definedName name="_xlnm.Print_Area" localSheetId="6">'Grad Regional'!$A$1:$I$60</definedName>
    <definedName name="_xlnm.Print_Area" localSheetId="5">'Grad Research'!$A$1:$I$60</definedName>
    <definedName name="_xlnm.Print_Area" localSheetId="7">'Grad UCO'!$A$1:$I$60</definedName>
    <definedName name="_xlnm.Print_Area" localSheetId="15">'LegisLimitComp-Grad'!$A$1:$P$37</definedName>
    <definedName name="_xlnm.Print_Area" localSheetId="16">'LegisLimitComp-Prof'!$A$1:$L$34</definedName>
    <definedName name="_xlnm.Print_Area" localSheetId="14">'LegisLimitComp-Undergrad'!$A$1:$P$64</definedName>
    <definedName name="_xlnm.Print_Area" localSheetId="10">Narrative!$A$1:$D$24</definedName>
    <definedName name="_xlnm.Print_Area" localSheetId="8">Professional!$A$1:$I$62</definedName>
    <definedName name="_xlnm.Print_Area" localSheetId="13">'Prof''l PeerLimit'!$A$1:$C$35</definedName>
    <definedName name="_xlnm.Print_Area" localSheetId="1">Regional!$A$1:$M$66</definedName>
    <definedName name="_xlnm.Print_Area" localSheetId="0">Research!$A$1:$M$63</definedName>
    <definedName name="_xlnm.Print_Area" localSheetId="11">Timeline!$A$1:$E$32</definedName>
    <definedName name="_xlnm.Print_Area" localSheetId="2">UCO!$A$1:$M$66</definedName>
    <definedName name="_xlnm.Print_Area" localSheetId="12">'UnderGrad&amp;GradPeerLimits'!$A$1:$E$28</definedName>
    <definedName name="_xlnm.Print_Area" localSheetId="3">USAO!$A$1:$M$66</definedName>
    <definedName name="_xlnm.Print_Titles" localSheetId="14">'LegisLimitComp-Undergrad'!$1:$5</definedName>
    <definedName name="Professional">#REF!</definedName>
    <definedName name="UG_Regional_Univ">#REF!</definedName>
    <definedName name="Undergrad_Graduate">#REF!</definedName>
  </definedNames>
  <calcPr calcId="145621"/>
</workbook>
</file>

<file path=xl/calcChain.xml><?xml version="1.0" encoding="utf-8"?>
<calcChain xmlns="http://schemas.openxmlformats.org/spreadsheetml/2006/main">
  <c r="J19" i="25" l="1"/>
  <c r="K60" i="24"/>
  <c r="L60" i="24"/>
  <c r="M60" i="24" s="1"/>
  <c r="N60" i="24"/>
  <c r="H60" i="24"/>
  <c r="G60" i="24"/>
  <c r="F60" i="24"/>
  <c r="E60" i="24"/>
  <c r="D60" i="24"/>
  <c r="C60" i="24"/>
  <c r="B35" i="24"/>
  <c r="B36" i="24"/>
  <c r="O60" i="24" l="1"/>
  <c r="P60" i="24" s="1"/>
  <c r="L6" i="25" l="1"/>
  <c r="L7" i="25"/>
  <c r="O35" i="25" l="1"/>
  <c r="P35" i="25" s="1"/>
  <c r="L35" i="25"/>
  <c r="N35" i="25" s="1"/>
  <c r="K35" i="25"/>
  <c r="D35" i="25"/>
  <c r="F35" i="25" s="1"/>
  <c r="C35" i="25"/>
  <c r="O34" i="25"/>
  <c r="P34" i="25" s="1"/>
  <c r="L34" i="25"/>
  <c r="N34" i="25" s="1"/>
  <c r="K34" i="25"/>
  <c r="D34" i="25"/>
  <c r="F34" i="25" s="1"/>
  <c r="C34" i="25"/>
  <c r="B19" i="25"/>
  <c r="E34" i="25" l="1"/>
  <c r="G34" i="25"/>
  <c r="H34" i="25" s="1"/>
  <c r="E35" i="25"/>
  <c r="G35" i="25"/>
  <c r="H35" i="25" s="1"/>
  <c r="M34" i="25"/>
  <c r="M35" i="25"/>
  <c r="L14" i="25" l="1"/>
  <c r="N14" i="25" s="1"/>
  <c r="K14" i="25"/>
  <c r="F14" i="25"/>
  <c r="D14" i="25"/>
  <c r="G14" i="25" s="1"/>
  <c r="H14" i="25" s="1"/>
  <c r="C14" i="25"/>
  <c r="D10" i="25"/>
  <c r="D7" i="25"/>
  <c r="D6" i="25"/>
  <c r="E14" i="25" l="1"/>
  <c r="O14" i="25"/>
  <c r="P14" i="25" s="1"/>
  <c r="M14" i="25"/>
  <c r="O7" i="25"/>
  <c r="P7" i="25" s="1"/>
  <c r="N7" i="25"/>
  <c r="K7" i="25"/>
  <c r="G7" i="25"/>
  <c r="H7" i="25" s="1"/>
  <c r="F7" i="25"/>
  <c r="C7" i="25"/>
  <c r="N6" i="25"/>
  <c r="K6" i="25"/>
  <c r="G6" i="25"/>
  <c r="H6" i="25" s="1"/>
  <c r="F6" i="25"/>
  <c r="C6" i="25"/>
  <c r="O6" i="25" l="1"/>
  <c r="P6" i="25" s="1"/>
  <c r="M6" i="25"/>
  <c r="M7" i="25"/>
  <c r="E6" i="25"/>
  <c r="E7" i="25"/>
  <c r="L54" i="24"/>
  <c r="O54" i="24" s="1"/>
  <c r="P54" i="24" s="1"/>
  <c r="K54" i="24"/>
  <c r="D54" i="24"/>
  <c r="F54" i="24" s="1"/>
  <c r="C54" i="24"/>
  <c r="G54" i="24" l="1"/>
  <c r="H54" i="24" s="1"/>
  <c r="M54" i="24"/>
  <c r="N54" i="24"/>
  <c r="E54" i="24"/>
  <c r="G42" i="58" l="1"/>
  <c r="F42" i="58" s="1"/>
  <c r="E42" i="58"/>
  <c r="D42" i="58"/>
  <c r="G41" i="58"/>
  <c r="F41" i="58"/>
  <c r="E41" i="58"/>
  <c r="D41" i="58" s="1"/>
  <c r="G40" i="58"/>
  <c r="F40" i="58" s="1"/>
  <c r="H40" i="58" s="1"/>
  <c r="I40" i="58" s="1"/>
  <c r="E40" i="58"/>
  <c r="D40" i="58"/>
  <c r="G39" i="58"/>
  <c r="F39" i="58"/>
  <c r="H39" i="58" s="1"/>
  <c r="I39" i="58" s="1"/>
  <c r="E39" i="58"/>
  <c r="D39" i="58" s="1"/>
  <c r="G30" i="58"/>
  <c r="F30" i="58" s="1"/>
  <c r="H42" i="58" l="1"/>
  <c r="I42" i="58" s="1"/>
  <c r="H41" i="58"/>
  <c r="I41" i="58" s="1"/>
  <c r="E12" i="58"/>
  <c r="G12" i="58"/>
  <c r="I19" i="26" l="1"/>
  <c r="K19" i="26" s="1"/>
  <c r="L19" i="26" s="1"/>
  <c r="C19" i="26"/>
  <c r="D19" i="26" s="1"/>
  <c r="E19" i="26" l="1"/>
  <c r="F19" i="26" s="1"/>
  <c r="J19" i="26"/>
  <c r="J36" i="24"/>
  <c r="K36" i="24" s="1"/>
  <c r="C36" i="24"/>
  <c r="I18" i="26" l="1"/>
  <c r="E38" i="58" l="1"/>
  <c r="D38" i="58" s="1"/>
  <c r="E37" i="58"/>
  <c r="D37" i="58"/>
  <c r="E36" i="58"/>
  <c r="D36" i="58" s="1"/>
  <c r="E35" i="58"/>
  <c r="D35" i="58" s="1"/>
  <c r="E34" i="58"/>
  <c r="D34" i="58" s="1"/>
  <c r="E33" i="58"/>
  <c r="D33" i="58" s="1"/>
  <c r="E32" i="58"/>
  <c r="D32" i="58" s="1"/>
  <c r="E31" i="58"/>
  <c r="D31" i="58" s="1"/>
  <c r="E30" i="58"/>
  <c r="D30" i="58" s="1"/>
  <c r="H30" i="58" s="1"/>
  <c r="I30" i="58" s="1"/>
  <c r="E29" i="58"/>
  <c r="D29" i="58" s="1"/>
  <c r="E28" i="58"/>
  <c r="D28" i="58" s="1"/>
  <c r="E27" i="58"/>
  <c r="D27" i="58" s="1"/>
  <c r="E26" i="58"/>
  <c r="D26" i="58" s="1"/>
  <c r="E25" i="58"/>
  <c r="D25" i="58" s="1"/>
  <c r="E24" i="58"/>
  <c r="D24" i="58" s="1"/>
  <c r="E23" i="58"/>
  <c r="D23" i="58" s="1"/>
  <c r="E22" i="58"/>
  <c r="D22" i="58" s="1"/>
  <c r="E21" i="58"/>
  <c r="D21" i="58" s="1"/>
  <c r="E20" i="58"/>
  <c r="D20" i="58" s="1"/>
  <c r="E19" i="58"/>
  <c r="D19" i="58" s="1"/>
  <c r="G13" i="58"/>
  <c r="D13" i="58"/>
  <c r="E13" i="58" s="1"/>
  <c r="E14" i="58" s="1"/>
  <c r="G38" i="58"/>
  <c r="F38" i="58" s="1"/>
  <c r="H38" i="58" l="1"/>
  <c r="I38" i="58" s="1"/>
  <c r="G37" i="58"/>
  <c r="F37" i="58" s="1"/>
  <c r="H37" i="58" s="1"/>
  <c r="I37" i="58" s="1"/>
  <c r="G19" i="58"/>
  <c r="F19" i="58" s="1"/>
  <c r="H19" i="58" s="1"/>
  <c r="I19" i="58" s="1"/>
  <c r="G21" i="58"/>
  <c r="F21" i="58" s="1"/>
  <c r="H21" i="58" s="1"/>
  <c r="I21" i="58" s="1"/>
  <c r="G23" i="58"/>
  <c r="F23" i="58" s="1"/>
  <c r="H23" i="58" s="1"/>
  <c r="I23" i="58" s="1"/>
  <c r="G25" i="58"/>
  <c r="F25" i="58" s="1"/>
  <c r="H25" i="58" s="1"/>
  <c r="I25" i="58" s="1"/>
  <c r="G27" i="58"/>
  <c r="F27" i="58" s="1"/>
  <c r="H27" i="58" s="1"/>
  <c r="I27" i="58" s="1"/>
  <c r="G29" i="58"/>
  <c r="F29" i="58" s="1"/>
  <c r="H29" i="58" s="1"/>
  <c r="I29" i="58" s="1"/>
  <c r="G36" i="58"/>
  <c r="F36" i="58" s="1"/>
  <c r="H36" i="58" s="1"/>
  <c r="I36" i="58" s="1"/>
  <c r="G34" i="58"/>
  <c r="F34" i="58" s="1"/>
  <c r="H34" i="58" s="1"/>
  <c r="I34" i="58" s="1"/>
  <c r="G32" i="58"/>
  <c r="F32" i="58" s="1"/>
  <c r="H32" i="58" s="1"/>
  <c r="I32" i="58" s="1"/>
  <c r="G14" i="58"/>
  <c r="H14" i="58" s="1"/>
  <c r="I14" i="58" s="1"/>
  <c r="H13" i="58"/>
  <c r="I13" i="58" s="1"/>
  <c r="G35" i="58"/>
  <c r="F35" i="58" s="1"/>
  <c r="H35" i="58" s="1"/>
  <c r="I35" i="58" s="1"/>
  <c r="G33" i="58"/>
  <c r="F33" i="58" s="1"/>
  <c r="H33" i="58" s="1"/>
  <c r="I33" i="58" s="1"/>
  <c r="G31" i="58"/>
  <c r="F31" i="58" s="1"/>
  <c r="H31" i="58" s="1"/>
  <c r="I31" i="58" s="1"/>
  <c r="H12" i="58"/>
  <c r="I12" i="58" s="1"/>
  <c r="G20" i="58"/>
  <c r="F20" i="58" s="1"/>
  <c r="H20" i="58" s="1"/>
  <c r="I20" i="58" s="1"/>
  <c r="G22" i="58"/>
  <c r="F22" i="58" s="1"/>
  <c r="H22" i="58" s="1"/>
  <c r="I22" i="58" s="1"/>
  <c r="G24" i="58"/>
  <c r="F24" i="58" s="1"/>
  <c r="H24" i="58" s="1"/>
  <c r="I24" i="58" s="1"/>
  <c r="G26" i="58"/>
  <c r="F26" i="58" s="1"/>
  <c r="H26" i="58" s="1"/>
  <c r="I26" i="58" s="1"/>
  <c r="G28" i="58"/>
  <c r="F28" i="58" s="1"/>
  <c r="H28" i="58" s="1"/>
  <c r="I28" i="58" s="1"/>
  <c r="G51" i="23" l="1"/>
  <c r="G50" i="23"/>
  <c r="G51" i="22"/>
  <c r="G50" i="22"/>
  <c r="D51" i="36"/>
  <c r="D53" i="35" l="1"/>
  <c r="E46" i="35"/>
  <c r="E45" i="35"/>
  <c r="E44" i="35"/>
  <c r="E42" i="35"/>
  <c r="E41" i="35"/>
  <c r="E40" i="35"/>
  <c r="E39" i="35"/>
  <c r="E38" i="35"/>
  <c r="E37" i="35"/>
  <c r="E36" i="35"/>
  <c r="E35" i="35"/>
  <c r="E34" i="35"/>
  <c r="E46" i="32"/>
  <c r="E45" i="32"/>
  <c r="E44" i="32"/>
  <c r="E42" i="32"/>
  <c r="E41" i="32"/>
  <c r="E40" i="32"/>
  <c r="E39" i="32"/>
  <c r="E38" i="32"/>
  <c r="E37" i="32"/>
  <c r="E36" i="32"/>
  <c r="E35" i="32"/>
  <c r="E34" i="32"/>
  <c r="E28" i="35"/>
  <c r="E27" i="35"/>
  <c r="E26" i="35"/>
  <c r="E24" i="35"/>
  <c r="E23" i="35"/>
  <c r="E22" i="35"/>
  <c r="E21" i="35"/>
  <c r="E20" i="35"/>
  <c r="E19" i="35"/>
  <c r="E18" i="35"/>
  <c r="E17" i="35"/>
  <c r="E16" i="35"/>
  <c r="E15" i="35"/>
  <c r="E14" i="35"/>
  <c r="E28" i="32"/>
  <c r="E27" i="32"/>
  <c r="E26" i="32"/>
  <c r="E24" i="32"/>
  <c r="E23" i="32"/>
  <c r="E22" i="32"/>
  <c r="E21" i="32"/>
  <c r="E20" i="32"/>
  <c r="E19" i="32"/>
  <c r="E18" i="32"/>
  <c r="E17" i="32"/>
  <c r="E16" i="32"/>
  <c r="E15" i="32"/>
  <c r="E14" i="32"/>
  <c r="G10" i="18"/>
  <c r="E10" i="18"/>
  <c r="G9" i="57"/>
  <c r="F9" i="57"/>
  <c r="E9" i="57"/>
  <c r="D9" i="57"/>
  <c r="G9" i="23"/>
  <c r="F9" i="23"/>
  <c r="E9" i="23"/>
  <c r="D9" i="23"/>
  <c r="G9" i="22"/>
  <c r="F9" i="22"/>
  <c r="D9" i="22"/>
  <c r="E9" i="22"/>
  <c r="G9" i="36"/>
  <c r="G9" i="56"/>
  <c r="G9" i="53"/>
  <c r="G9" i="35"/>
  <c r="E8" i="32"/>
  <c r="E7" i="32"/>
  <c r="G9" i="32"/>
  <c r="G51" i="57"/>
  <c r="G50" i="57"/>
  <c r="G33" i="57" l="1"/>
  <c r="E45" i="57"/>
  <c r="E44" i="57"/>
  <c r="E43" i="57"/>
  <c r="E41" i="57"/>
  <c r="E40" i="57"/>
  <c r="E39" i="57"/>
  <c r="E38" i="57"/>
  <c r="E37" i="57"/>
  <c r="E36" i="57"/>
  <c r="E35" i="57"/>
  <c r="E34" i="57"/>
  <c r="E33" i="57"/>
  <c r="H14" i="57"/>
  <c r="G15" i="57"/>
  <c r="E29" i="57"/>
  <c r="E28" i="57"/>
  <c r="E27" i="57"/>
  <c r="E25" i="57"/>
  <c r="E24" i="57"/>
  <c r="E23" i="57"/>
  <c r="E22" i="57"/>
  <c r="E21" i="57"/>
  <c r="E20" i="57"/>
  <c r="E19" i="57"/>
  <c r="E18" i="57"/>
  <c r="E17" i="57"/>
  <c r="E16" i="57"/>
  <c r="E15" i="57"/>
  <c r="E14" i="57"/>
  <c r="G52" i="18"/>
  <c r="L29" i="25" l="1"/>
  <c r="M29" i="25" s="1"/>
  <c r="K29" i="25"/>
  <c r="D29" i="25"/>
  <c r="E29" i="25" s="1"/>
  <c r="C29" i="25"/>
  <c r="O29" i="25" l="1"/>
  <c r="P29" i="25" s="1"/>
  <c r="G29" i="25"/>
  <c r="H29" i="25" s="1"/>
  <c r="F29" i="25"/>
  <c r="N29" i="25"/>
  <c r="L53" i="24"/>
  <c r="M53" i="24" s="1"/>
  <c r="K53" i="24"/>
  <c r="D53" i="24"/>
  <c r="G53" i="24" s="1"/>
  <c r="H53" i="24" s="1"/>
  <c r="C53" i="24"/>
  <c r="L52" i="24"/>
  <c r="M52" i="24" s="1"/>
  <c r="K52" i="24"/>
  <c r="D52" i="24"/>
  <c r="G52" i="24" s="1"/>
  <c r="H52" i="24" s="1"/>
  <c r="C52" i="24"/>
  <c r="O52" i="24" l="1"/>
  <c r="P52" i="24" s="1"/>
  <c r="N53" i="24"/>
  <c r="O53" i="24"/>
  <c r="P53" i="24" s="1"/>
  <c r="N52" i="24"/>
  <c r="E52" i="24"/>
  <c r="E53" i="24"/>
  <c r="F52" i="24"/>
  <c r="F53" i="24"/>
  <c r="F30" i="23"/>
  <c r="F50" i="22"/>
  <c r="F48" i="22"/>
  <c r="F46" i="22"/>
  <c r="F30" i="22"/>
  <c r="D61" i="56" l="1"/>
  <c r="D58" i="56"/>
  <c r="D61" i="53"/>
  <c r="D58" i="53"/>
  <c r="D58" i="35"/>
  <c r="D55" i="22"/>
  <c r="F54" i="57"/>
  <c r="D54" i="57"/>
  <c r="G46" i="18"/>
  <c r="G45" i="18"/>
  <c r="G44" i="18"/>
  <c r="G42" i="18"/>
  <c r="G41" i="18"/>
  <c r="G40" i="18"/>
  <c r="G39" i="18"/>
  <c r="G38" i="18"/>
  <c r="G37" i="18"/>
  <c r="G36" i="18"/>
  <c r="G35" i="18"/>
  <c r="G34" i="18"/>
  <c r="G30" i="18"/>
  <c r="G29" i="18"/>
  <c r="G28" i="18"/>
  <c r="G26" i="18"/>
  <c r="G25" i="18"/>
  <c r="G24" i="18"/>
  <c r="G23" i="18"/>
  <c r="G22" i="18"/>
  <c r="G21" i="18"/>
  <c r="G20" i="18"/>
  <c r="G19" i="18"/>
  <c r="G18" i="18"/>
  <c r="G17" i="18"/>
  <c r="G16" i="18"/>
  <c r="G15" i="18"/>
  <c r="E46" i="18"/>
  <c r="E45" i="18"/>
  <c r="E44" i="18"/>
  <c r="E42" i="18"/>
  <c r="E41" i="18"/>
  <c r="E40" i="18"/>
  <c r="E39" i="18"/>
  <c r="E38" i="18"/>
  <c r="E37" i="18"/>
  <c r="E36" i="18"/>
  <c r="E35" i="18"/>
  <c r="E34" i="18"/>
  <c r="E30" i="18"/>
  <c r="E29" i="18"/>
  <c r="E28" i="18"/>
  <c r="E26" i="18"/>
  <c r="E25" i="18"/>
  <c r="E24" i="18"/>
  <c r="E23" i="18"/>
  <c r="E22" i="18"/>
  <c r="E21" i="18"/>
  <c r="E20" i="18"/>
  <c r="E19" i="18"/>
  <c r="E18" i="18"/>
  <c r="E17" i="18"/>
  <c r="E16" i="18"/>
  <c r="E15" i="18"/>
  <c r="F54" i="23"/>
  <c r="D54" i="23"/>
  <c r="G45" i="57"/>
  <c r="G44" i="57"/>
  <c r="H44" i="57" s="1"/>
  <c r="I44" i="57" s="1"/>
  <c r="G43" i="57"/>
  <c r="G41" i="57"/>
  <c r="H41" i="57" s="1"/>
  <c r="I41" i="57" s="1"/>
  <c r="G40" i="57"/>
  <c r="G39" i="57"/>
  <c r="H39" i="57" s="1"/>
  <c r="I39" i="57" s="1"/>
  <c r="G38" i="57"/>
  <c r="G37" i="57"/>
  <c r="H37" i="57" s="1"/>
  <c r="I37" i="57" s="1"/>
  <c r="G36" i="57"/>
  <c r="G35" i="57"/>
  <c r="H35" i="57" s="1"/>
  <c r="I35" i="57" s="1"/>
  <c r="G34" i="57"/>
  <c r="G29" i="57"/>
  <c r="G28" i="57"/>
  <c r="G27" i="57"/>
  <c r="G25" i="57"/>
  <c r="G24" i="57"/>
  <c r="G23" i="57"/>
  <c r="G22" i="57"/>
  <c r="G21" i="57"/>
  <c r="G20" i="57"/>
  <c r="H20" i="57" s="1"/>
  <c r="I20" i="57" s="1"/>
  <c r="G19" i="57"/>
  <c r="G18" i="57"/>
  <c r="G17" i="57"/>
  <c r="G16" i="57"/>
  <c r="G14" i="57"/>
  <c r="G8" i="57"/>
  <c r="E8" i="57"/>
  <c r="G7" i="57"/>
  <c r="E7" i="57"/>
  <c r="G45" i="23"/>
  <c r="E45" i="23"/>
  <c r="G44" i="23"/>
  <c r="E44" i="23"/>
  <c r="G43" i="23"/>
  <c r="E43" i="23"/>
  <c r="G41" i="23"/>
  <c r="E41" i="23"/>
  <c r="G40" i="23"/>
  <c r="E40" i="23"/>
  <c r="G39" i="23"/>
  <c r="E39" i="23"/>
  <c r="G38" i="23"/>
  <c r="E38" i="23"/>
  <c r="G37" i="23"/>
  <c r="E37" i="23"/>
  <c r="G36" i="23"/>
  <c r="E36" i="23"/>
  <c r="G35" i="23"/>
  <c r="E35" i="23"/>
  <c r="G34" i="23"/>
  <c r="E34" i="23"/>
  <c r="G33" i="23"/>
  <c r="E33" i="23"/>
  <c r="G29" i="23"/>
  <c r="E29" i="23"/>
  <c r="G28" i="23"/>
  <c r="E28" i="23"/>
  <c r="G27" i="23"/>
  <c r="E27" i="23"/>
  <c r="G25" i="23"/>
  <c r="E25" i="23"/>
  <c r="G24" i="23"/>
  <c r="E24" i="23"/>
  <c r="G23" i="23"/>
  <c r="E23" i="23"/>
  <c r="G22" i="23"/>
  <c r="E22" i="23"/>
  <c r="G21" i="23"/>
  <c r="E21" i="23"/>
  <c r="G20" i="23"/>
  <c r="E20" i="23"/>
  <c r="G19" i="23"/>
  <c r="E19" i="23"/>
  <c r="G18" i="23"/>
  <c r="E18" i="23"/>
  <c r="G17" i="23"/>
  <c r="E17" i="23"/>
  <c r="G16" i="23"/>
  <c r="E16" i="23"/>
  <c r="G15" i="23"/>
  <c r="E15" i="23"/>
  <c r="G14" i="23"/>
  <c r="E14" i="23"/>
  <c r="G8" i="23"/>
  <c r="E8" i="23"/>
  <c r="G7" i="23"/>
  <c r="E7" i="23"/>
  <c r="F54" i="22"/>
  <c r="D54" i="22"/>
  <c r="F55" i="36"/>
  <c r="D55" i="36"/>
  <c r="F57" i="56"/>
  <c r="D57" i="56"/>
  <c r="D59" i="56" s="1"/>
  <c r="F57" i="53"/>
  <c r="D57" i="53"/>
  <c r="D59" i="53" s="1"/>
  <c r="F57" i="35"/>
  <c r="D57" i="35"/>
  <c r="D59" i="35" s="1"/>
  <c r="G45" i="22"/>
  <c r="G44" i="22"/>
  <c r="G43" i="22"/>
  <c r="G41" i="22"/>
  <c r="G40" i="22"/>
  <c r="G39" i="22"/>
  <c r="G38" i="22"/>
  <c r="G37" i="22"/>
  <c r="G36" i="22"/>
  <c r="G35" i="22"/>
  <c r="G34" i="22"/>
  <c r="G33" i="22"/>
  <c r="G29" i="22"/>
  <c r="G28" i="22"/>
  <c r="G27" i="22"/>
  <c r="G25" i="22"/>
  <c r="G24" i="22"/>
  <c r="G23" i="22"/>
  <c r="G22" i="22"/>
  <c r="G21" i="22"/>
  <c r="G20" i="22"/>
  <c r="G19" i="22"/>
  <c r="G18" i="22"/>
  <c r="G17" i="22"/>
  <c r="G16" i="22"/>
  <c r="G15" i="22"/>
  <c r="G14" i="22"/>
  <c r="G8" i="22"/>
  <c r="G7" i="22"/>
  <c r="D56" i="22" l="1"/>
  <c r="D60" i="56"/>
  <c r="D60" i="35"/>
  <c r="D60" i="53"/>
  <c r="E47" i="18"/>
  <c r="D47" i="18" s="1"/>
  <c r="G47" i="18"/>
  <c r="F47" i="18" s="1"/>
  <c r="D57" i="22"/>
  <c r="G46" i="57"/>
  <c r="F46" i="57" s="1"/>
  <c r="H22" i="57"/>
  <c r="I22" i="57" s="1"/>
  <c r="H24" i="57"/>
  <c r="I24" i="57" s="1"/>
  <c r="H29" i="57"/>
  <c r="I29" i="57" s="1"/>
  <c r="H15" i="57"/>
  <c r="I15" i="57" s="1"/>
  <c r="H16" i="57"/>
  <c r="I16" i="57" s="1"/>
  <c r="E30" i="57"/>
  <c r="D30" i="57" s="1"/>
  <c r="H17" i="57"/>
  <c r="I17" i="57" s="1"/>
  <c r="H19" i="57"/>
  <c r="I19" i="57" s="1"/>
  <c r="H27" i="57"/>
  <c r="I27" i="57" s="1"/>
  <c r="G30" i="57"/>
  <c r="F30" i="57" s="1"/>
  <c r="H21" i="57"/>
  <c r="I21" i="57" s="1"/>
  <c r="H23" i="57"/>
  <c r="I23" i="57" s="1"/>
  <c r="H18" i="57"/>
  <c r="I18" i="57" s="1"/>
  <c r="H25" i="57"/>
  <c r="I25" i="57" s="1"/>
  <c r="H28" i="57"/>
  <c r="I28" i="57" s="1"/>
  <c r="E46" i="57"/>
  <c r="D46" i="57" s="1"/>
  <c r="H8" i="57"/>
  <c r="I8" i="57" s="1"/>
  <c r="I14" i="57"/>
  <c r="H34" i="57"/>
  <c r="I34" i="57" s="1"/>
  <c r="H36" i="57"/>
  <c r="I36" i="57" s="1"/>
  <c r="H38" i="57"/>
  <c r="I38" i="57" s="1"/>
  <c r="H40" i="57"/>
  <c r="I40" i="57" s="1"/>
  <c r="H43" i="57"/>
  <c r="I43" i="57" s="1"/>
  <c r="H45" i="57"/>
  <c r="I45" i="57" s="1"/>
  <c r="H9" i="23"/>
  <c r="I9" i="23" s="1"/>
  <c r="G46" i="23"/>
  <c r="F46" i="23" s="1"/>
  <c r="H14" i="23"/>
  <c r="I14" i="23" s="1"/>
  <c r="H16" i="23"/>
  <c r="I16" i="23" s="1"/>
  <c r="H18" i="23"/>
  <c r="I18" i="23" s="1"/>
  <c r="H20" i="23"/>
  <c r="I20" i="23" s="1"/>
  <c r="H22" i="23"/>
  <c r="I22" i="23" s="1"/>
  <c r="H24" i="23"/>
  <c r="I24" i="23" s="1"/>
  <c r="H27" i="23"/>
  <c r="I27" i="23" s="1"/>
  <c r="H29" i="23"/>
  <c r="I29" i="23" s="1"/>
  <c r="E30" i="23"/>
  <c r="D30" i="23" s="1"/>
  <c r="H34" i="23"/>
  <c r="I34" i="23" s="1"/>
  <c r="H40" i="23"/>
  <c r="I40" i="23" s="1"/>
  <c r="H43" i="23"/>
  <c r="I43" i="23" s="1"/>
  <c r="H45" i="23"/>
  <c r="I45" i="23" s="1"/>
  <c r="H38" i="23"/>
  <c r="I38" i="23" s="1"/>
  <c r="H17" i="23"/>
  <c r="I17" i="23" s="1"/>
  <c r="H21" i="23"/>
  <c r="I21" i="23" s="1"/>
  <c r="H23" i="23"/>
  <c r="I23" i="23" s="1"/>
  <c r="H25" i="23"/>
  <c r="I25" i="23" s="1"/>
  <c r="H28" i="23"/>
  <c r="I28" i="23" s="1"/>
  <c r="E46" i="23"/>
  <c r="D46" i="23" s="1"/>
  <c r="H36" i="23"/>
  <c r="I36" i="23" s="1"/>
  <c r="H15" i="23"/>
  <c r="I15" i="23" s="1"/>
  <c r="H19" i="23"/>
  <c r="I19" i="23" s="1"/>
  <c r="H8" i="23"/>
  <c r="I8" i="23" s="1"/>
  <c r="H33" i="23"/>
  <c r="I33" i="23" s="1"/>
  <c r="H35" i="23"/>
  <c r="I35" i="23" s="1"/>
  <c r="H37" i="23"/>
  <c r="I37" i="23" s="1"/>
  <c r="H39" i="23"/>
  <c r="I39" i="23" s="1"/>
  <c r="H41" i="23"/>
  <c r="I41" i="23" s="1"/>
  <c r="H44" i="23"/>
  <c r="I44" i="23" s="1"/>
  <c r="H7" i="57"/>
  <c r="I7" i="57" s="1"/>
  <c r="H33" i="57"/>
  <c r="I33" i="57" s="1"/>
  <c r="G30" i="23"/>
  <c r="H7" i="23"/>
  <c r="I7" i="23" s="1"/>
  <c r="G45" i="36"/>
  <c r="E45" i="36"/>
  <c r="G44" i="36"/>
  <c r="E44" i="36"/>
  <c r="G43" i="36"/>
  <c r="E43" i="36"/>
  <c r="G41" i="36"/>
  <c r="E41" i="36"/>
  <c r="G40" i="36"/>
  <c r="E40" i="36"/>
  <c r="G39" i="36"/>
  <c r="E39" i="36"/>
  <c r="G38" i="36"/>
  <c r="E38" i="36"/>
  <c r="G37" i="36"/>
  <c r="E37" i="36"/>
  <c r="G36" i="36"/>
  <c r="E36" i="36"/>
  <c r="G35" i="36"/>
  <c r="E35" i="36"/>
  <c r="G34" i="36"/>
  <c r="E34" i="36"/>
  <c r="G33" i="36"/>
  <c r="E33" i="36"/>
  <c r="G28" i="36"/>
  <c r="E28" i="36"/>
  <c r="G27" i="36"/>
  <c r="E27" i="36"/>
  <c r="G26" i="36"/>
  <c r="E26" i="36"/>
  <c r="G24" i="36"/>
  <c r="E24" i="36"/>
  <c r="G23" i="36"/>
  <c r="E23" i="36"/>
  <c r="G22" i="36"/>
  <c r="E22" i="36"/>
  <c r="G21" i="36"/>
  <c r="E21" i="36"/>
  <c r="G20" i="36"/>
  <c r="E20" i="36"/>
  <c r="G19" i="36"/>
  <c r="E19" i="36"/>
  <c r="G18" i="36"/>
  <c r="E18" i="36"/>
  <c r="G17" i="36"/>
  <c r="E17" i="36"/>
  <c r="G16" i="36"/>
  <c r="E16" i="36"/>
  <c r="G15" i="36"/>
  <c r="E15" i="36"/>
  <c r="G14" i="36"/>
  <c r="E14" i="36"/>
  <c r="F9" i="36"/>
  <c r="D9" i="36"/>
  <c r="E9" i="36" s="1"/>
  <c r="G8" i="36"/>
  <c r="E8" i="36"/>
  <c r="G7" i="36"/>
  <c r="E7" i="36"/>
  <c r="M48" i="56"/>
  <c r="L48" i="56"/>
  <c r="K48" i="56"/>
  <c r="J48" i="56"/>
  <c r="M47" i="56"/>
  <c r="L47" i="56"/>
  <c r="K47" i="56"/>
  <c r="J47" i="56"/>
  <c r="J46" i="56"/>
  <c r="G46" i="56"/>
  <c r="H46" i="56" s="1"/>
  <c r="E46" i="56"/>
  <c r="J45" i="56"/>
  <c r="G45" i="56"/>
  <c r="H45" i="56" s="1"/>
  <c r="E45" i="56"/>
  <c r="J44" i="56"/>
  <c r="G44" i="56"/>
  <c r="H44" i="56" s="1"/>
  <c r="E44" i="56"/>
  <c r="M43" i="56"/>
  <c r="L43" i="56"/>
  <c r="K43" i="56"/>
  <c r="J43" i="56"/>
  <c r="J42" i="56"/>
  <c r="G42" i="56"/>
  <c r="H42" i="56" s="1"/>
  <c r="E42" i="56"/>
  <c r="J41" i="56"/>
  <c r="G41" i="56"/>
  <c r="H41" i="56" s="1"/>
  <c r="E41" i="56"/>
  <c r="J40" i="56"/>
  <c r="G40" i="56"/>
  <c r="H40" i="56" s="1"/>
  <c r="E40" i="56"/>
  <c r="J39" i="56"/>
  <c r="G39" i="56"/>
  <c r="H39" i="56" s="1"/>
  <c r="E39" i="56"/>
  <c r="J38" i="56"/>
  <c r="G38" i="56"/>
  <c r="H38" i="56" s="1"/>
  <c r="E38" i="56"/>
  <c r="J37" i="56"/>
  <c r="G37" i="56"/>
  <c r="H37" i="56" s="1"/>
  <c r="E37" i="56"/>
  <c r="J36" i="56"/>
  <c r="G36" i="56"/>
  <c r="H36" i="56" s="1"/>
  <c r="E36" i="56"/>
  <c r="J35" i="56"/>
  <c r="G35" i="56"/>
  <c r="H35" i="56" s="1"/>
  <c r="E35" i="56"/>
  <c r="J34" i="56"/>
  <c r="G34" i="56"/>
  <c r="G49" i="56" s="1"/>
  <c r="E34" i="56"/>
  <c r="E49" i="56" s="1"/>
  <c r="D49" i="56" s="1"/>
  <c r="G31" i="56"/>
  <c r="M30" i="56"/>
  <c r="L30" i="56"/>
  <c r="K30" i="56"/>
  <c r="J30" i="56"/>
  <c r="M29" i="56"/>
  <c r="L29" i="56"/>
  <c r="K29" i="56"/>
  <c r="J29" i="56"/>
  <c r="J28" i="56"/>
  <c r="I28" i="56"/>
  <c r="M28" i="56" s="1"/>
  <c r="H28" i="56"/>
  <c r="L28" i="56" s="1"/>
  <c r="G28" i="56"/>
  <c r="K28" i="56" s="1"/>
  <c r="E28" i="56"/>
  <c r="M27" i="56"/>
  <c r="J27" i="56"/>
  <c r="I27" i="56"/>
  <c r="H27" i="56"/>
  <c r="L27" i="56" s="1"/>
  <c r="G27" i="56"/>
  <c r="K27" i="56" s="1"/>
  <c r="E27" i="56"/>
  <c r="M26" i="56"/>
  <c r="J26" i="56"/>
  <c r="I26" i="56"/>
  <c r="H26" i="56"/>
  <c r="L26" i="56" s="1"/>
  <c r="G26" i="56"/>
  <c r="K26" i="56" s="1"/>
  <c r="E26" i="56"/>
  <c r="M25" i="56"/>
  <c r="L25" i="56"/>
  <c r="K25" i="56"/>
  <c r="J25" i="56"/>
  <c r="J24" i="56"/>
  <c r="I24" i="56"/>
  <c r="M24" i="56" s="1"/>
  <c r="H24" i="56"/>
  <c r="L24" i="56" s="1"/>
  <c r="G24" i="56"/>
  <c r="K24" i="56" s="1"/>
  <c r="E24" i="56"/>
  <c r="J23" i="56"/>
  <c r="I23" i="56"/>
  <c r="M23" i="56" s="1"/>
  <c r="H23" i="56"/>
  <c r="L23" i="56" s="1"/>
  <c r="G23" i="56"/>
  <c r="K23" i="56" s="1"/>
  <c r="E23" i="56"/>
  <c r="J22" i="56"/>
  <c r="I22" i="56"/>
  <c r="M22" i="56" s="1"/>
  <c r="H22" i="56"/>
  <c r="L22" i="56" s="1"/>
  <c r="G22" i="56"/>
  <c r="K22" i="56" s="1"/>
  <c r="E22" i="56"/>
  <c r="J21" i="56"/>
  <c r="I21" i="56"/>
  <c r="M21" i="56" s="1"/>
  <c r="H21" i="56"/>
  <c r="L21" i="56" s="1"/>
  <c r="G21" i="56"/>
  <c r="K21" i="56" s="1"/>
  <c r="E21" i="56"/>
  <c r="J20" i="56"/>
  <c r="I20" i="56"/>
  <c r="M20" i="56" s="1"/>
  <c r="H20" i="56"/>
  <c r="L20" i="56" s="1"/>
  <c r="G20" i="56"/>
  <c r="K20" i="56" s="1"/>
  <c r="E20" i="56"/>
  <c r="J19" i="56"/>
  <c r="I19" i="56"/>
  <c r="M19" i="56" s="1"/>
  <c r="H19" i="56"/>
  <c r="L19" i="56" s="1"/>
  <c r="G19" i="56"/>
  <c r="K19" i="56" s="1"/>
  <c r="E19" i="56"/>
  <c r="J18" i="56"/>
  <c r="I18" i="56"/>
  <c r="M18" i="56" s="1"/>
  <c r="H18" i="56"/>
  <c r="L18" i="56" s="1"/>
  <c r="G18" i="56"/>
  <c r="K18" i="56" s="1"/>
  <c r="E18" i="56"/>
  <c r="J17" i="56"/>
  <c r="I17" i="56"/>
  <c r="M17" i="56" s="1"/>
  <c r="H17" i="56"/>
  <c r="L17" i="56" s="1"/>
  <c r="G17" i="56"/>
  <c r="K17" i="56" s="1"/>
  <c r="E17" i="56"/>
  <c r="J16" i="56"/>
  <c r="I16" i="56"/>
  <c r="M16" i="56" s="1"/>
  <c r="H16" i="56"/>
  <c r="L16" i="56" s="1"/>
  <c r="G16" i="56"/>
  <c r="K16" i="56" s="1"/>
  <c r="E16" i="56"/>
  <c r="J15" i="56"/>
  <c r="I15" i="56"/>
  <c r="M15" i="56" s="1"/>
  <c r="H15" i="56"/>
  <c r="L15" i="56" s="1"/>
  <c r="G15" i="56"/>
  <c r="K15" i="56" s="1"/>
  <c r="E15" i="56"/>
  <c r="J14" i="56"/>
  <c r="I14" i="56"/>
  <c r="M14" i="56" s="1"/>
  <c r="H14" i="56"/>
  <c r="L14" i="56" s="1"/>
  <c r="G14" i="56"/>
  <c r="K14" i="56" s="1"/>
  <c r="E14" i="56"/>
  <c r="E31" i="56" s="1"/>
  <c r="F9" i="56"/>
  <c r="D9" i="56"/>
  <c r="E9" i="56" s="1"/>
  <c r="H8" i="56"/>
  <c r="I8" i="56" s="1"/>
  <c r="G8" i="56"/>
  <c r="E8" i="56"/>
  <c r="L7" i="56"/>
  <c r="M7" i="56" s="1"/>
  <c r="K7" i="56"/>
  <c r="G7" i="56"/>
  <c r="E7" i="56"/>
  <c r="M48" i="53"/>
  <c r="L48" i="53"/>
  <c r="K48" i="53"/>
  <c r="J48" i="53"/>
  <c r="M47" i="53"/>
  <c r="L47" i="53"/>
  <c r="K47" i="53"/>
  <c r="J47" i="53"/>
  <c r="J46" i="53"/>
  <c r="G46" i="53"/>
  <c r="H46" i="53" s="1"/>
  <c r="E46" i="53"/>
  <c r="J45" i="53"/>
  <c r="G45" i="53"/>
  <c r="H45" i="53" s="1"/>
  <c r="E45" i="53"/>
  <c r="J44" i="53"/>
  <c r="G44" i="53"/>
  <c r="H44" i="53" s="1"/>
  <c r="E44" i="53"/>
  <c r="M43" i="53"/>
  <c r="L43" i="53"/>
  <c r="K43" i="53"/>
  <c r="J43" i="53"/>
  <c r="J42" i="53"/>
  <c r="G42" i="53"/>
  <c r="K42" i="53" s="1"/>
  <c r="E42" i="53"/>
  <c r="J41" i="53"/>
  <c r="G41" i="53"/>
  <c r="H41" i="53" s="1"/>
  <c r="E41" i="53"/>
  <c r="J40" i="53"/>
  <c r="G40" i="53"/>
  <c r="H40" i="53" s="1"/>
  <c r="E40" i="53"/>
  <c r="J39" i="53"/>
  <c r="G39" i="53"/>
  <c r="H39" i="53" s="1"/>
  <c r="E39" i="53"/>
  <c r="J38" i="53"/>
  <c r="G38" i="53"/>
  <c r="K38" i="53" s="1"/>
  <c r="E38" i="53"/>
  <c r="J37" i="53"/>
  <c r="G37" i="53"/>
  <c r="H37" i="53" s="1"/>
  <c r="E37" i="53"/>
  <c r="J36" i="53"/>
  <c r="G36" i="53"/>
  <c r="H36" i="53" s="1"/>
  <c r="E36" i="53"/>
  <c r="J35" i="53"/>
  <c r="G35" i="53"/>
  <c r="H35" i="53" s="1"/>
  <c r="E35" i="53"/>
  <c r="J34" i="53"/>
  <c r="G34" i="53"/>
  <c r="G49" i="53" s="1"/>
  <c r="E34" i="53"/>
  <c r="E49" i="53" s="1"/>
  <c r="D49" i="53" s="1"/>
  <c r="G31" i="53"/>
  <c r="H31" i="53" s="1"/>
  <c r="M30" i="53"/>
  <c r="L30" i="53"/>
  <c r="K30" i="53"/>
  <c r="J30" i="53"/>
  <c r="M29" i="53"/>
  <c r="L29" i="53"/>
  <c r="K29" i="53"/>
  <c r="J29" i="53"/>
  <c r="J28" i="53"/>
  <c r="I28" i="53"/>
  <c r="M28" i="53" s="1"/>
  <c r="H28" i="53"/>
  <c r="L28" i="53" s="1"/>
  <c r="G28" i="53"/>
  <c r="K28" i="53" s="1"/>
  <c r="E28" i="53"/>
  <c r="J27" i="53"/>
  <c r="I27" i="53"/>
  <c r="M27" i="53" s="1"/>
  <c r="H27" i="53"/>
  <c r="L27" i="53" s="1"/>
  <c r="G27" i="53"/>
  <c r="K27" i="53" s="1"/>
  <c r="E27" i="53"/>
  <c r="J26" i="53"/>
  <c r="I26" i="53"/>
  <c r="M26" i="53" s="1"/>
  <c r="H26" i="53"/>
  <c r="L26" i="53" s="1"/>
  <c r="G26" i="53"/>
  <c r="K26" i="53" s="1"/>
  <c r="E26" i="53"/>
  <c r="M25" i="53"/>
  <c r="L25" i="53"/>
  <c r="K25" i="53"/>
  <c r="J25" i="53"/>
  <c r="J24" i="53"/>
  <c r="I24" i="53"/>
  <c r="M24" i="53" s="1"/>
  <c r="H24" i="53"/>
  <c r="L24" i="53" s="1"/>
  <c r="G24" i="53"/>
  <c r="K24" i="53" s="1"/>
  <c r="E24" i="53"/>
  <c r="J23" i="53"/>
  <c r="I23" i="53"/>
  <c r="M23" i="53" s="1"/>
  <c r="H23" i="53"/>
  <c r="L23" i="53" s="1"/>
  <c r="G23" i="53"/>
  <c r="K23" i="53" s="1"/>
  <c r="E23" i="53"/>
  <c r="J22" i="53"/>
  <c r="H22" i="53"/>
  <c r="I22" i="53" s="1"/>
  <c r="M22" i="53" s="1"/>
  <c r="G22" i="53"/>
  <c r="K22" i="53" s="1"/>
  <c r="E22" i="53"/>
  <c r="J21" i="53"/>
  <c r="H21" i="53"/>
  <c r="I21" i="53" s="1"/>
  <c r="M21" i="53" s="1"/>
  <c r="G21" i="53"/>
  <c r="K21" i="53" s="1"/>
  <c r="E21" i="53"/>
  <c r="J20" i="53"/>
  <c r="H20" i="53"/>
  <c r="I20" i="53" s="1"/>
  <c r="M20" i="53" s="1"/>
  <c r="G20" i="53"/>
  <c r="K20" i="53" s="1"/>
  <c r="E20" i="53"/>
  <c r="J19" i="53"/>
  <c r="H19" i="53"/>
  <c r="I19" i="53" s="1"/>
  <c r="M19" i="53" s="1"/>
  <c r="G19" i="53"/>
  <c r="K19" i="53" s="1"/>
  <c r="E19" i="53"/>
  <c r="J18" i="53"/>
  <c r="H18" i="53"/>
  <c r="I18" i="53" s="1"/>
  <c r="M18" i="53" s="1"/>
  <c r="G18" i="53"/>
  <c r="K18" i="53" s="1"/>
  <c r="E18" i="53"/>
  <c r="J17" i="53"/>
  <c r="H17" i="53"/>
  <c r="I17" i="53" s="1"/>
  <c r="M17" i="53" s="1"/>
  <c r="G17" i="53"/>
  <c r="K17" i="53" s="1"/>
  <c r="E17" i="53"/>
  <c r="J16" i="53"/>
  <c r="H16" i="53"/>
  <c r="I16" i="53" s="1"/>
  <c r="M16" i="53" s="1"/>
  <c r="G16" i="53"/>
  <c r="K16" i="53" s="1"/>
  <c r="E16" i="53"/>
  <c r="J15" i="53"/>
  <c r="H15" i="53"/>
  <c r="I15" i="53" s="1"/>
  <c r="M15" i="53" s="1"/>
  <c r="G15" i="53"/>
  <c r="K15" i="53" s="1"/>
  <c r="E15" i="53"/>
  <c r="J14" i="53"/>
  <c r="H14" i="53"/>
  <c r="I14" i="53" s="1"/>
  <c r="M14" i="53" s="1"/>
  <c r="G14" i="53"/>
  <c r="K14" i="53" s="1"/>
  <c r="E14" i="53"/>
  <c r="E31" i="53" s="1"/>
  <c r="F9" i="53"/>
  <c r="D9" i="53"/>
  <c r="E9" i="53" s="1"/>
  <c r="H8" i="53"/>
  <c r="I8" i="53" s="1"/>
  <c r="G8" i="53"/>
  <c r="E8" i="53"/>
  <c r="L7" i="53"/>
  <c r="M7" i="53" s="1"/>
  <c r="K7" i="53"/>
  <c r="G7" i="53"/>
  <c r="E7" i="53"/>
  <c r="G49" i="35"/>
  <c r="K49" i="35" s="1"/>
  <c r="E49" i="35"/>
  <c r="D49" i="35" s="1"/>
  <c r="M48" i="35"/>
  <c r="L48" i="35"/>
  <c r="K48" i="35"/>
  <c r="J48" i="35"/>
  <c r="M47" i="35"/>
  <c r="L47" i="35"/>
  <c r="K47" i="35"/>
  <c r="J47" i="35"/>
  <c r="J46" i="35"/>
  <c r="H46" i="35"/>
  <c r="L46" i="35" s="1"/>
  <c r="G46" i="35"/>
  <c r="K46" i="35" s="1"/>
  <c r="J45" i="35"/>
  <c r="H45" i="35"/>
  <c r="L45" i="35" s="1"/>
  <c r="G45" i="35"/>
  <c r="K45" i="35" s="1"/>
  <c r="J44" i="35"/>
  <c r="H44" i="35"/>
  <c r="L44" i="35" s="1"/>
  <c r="G44" i="35"/>
  <c r="K44" i="35" s="1"/>
  <c r="M43" i="35"/>
  <c r="L43" i="35"/>
  <c r="K43" i="35"/>
  <c r="J43" i="35"/>
  <c r="J42" i="35"/>
  <c r="H42" i="35"/>
  <c r="I42" i="35" s="1"/>
  <c r="M42" i="35" s="1"/>
  <c r="G42" i="35"/>
  <c r="K42" i="35" s="1"/>
  <c r="J41" i="35"/>
  <c r="H41" i="35"/>
  <c r="L41" i="35" s="1"/>
  <c r="G41" i="35"/>
  <c r="K41" i="35" s="1"/>
  <c r="J40" i="35"/>
  <c r="H40" i="35"/>
  <c r="L40" i="35" s="1"/>
  <c r="G40" i="35"/>
  <c r="K40" i="35" s="1"/>
  <c r="J39" i="35"/>
  <c r="H39" i="35"/>
  <c r="L39" i="35" s="1"/>
  <c r="G39" i="35"/>
  <c r="K39" i="35" s="1"/>
  <c r="J38" i="35"/>
  <c r="H38" i="35"/>
  <c r="L38" i="35" s="1"/>
  <c r="G38" i="35"/>
  <c r="K38" i="35" s="1"/>
  <c r="J37" i="35"/>
  <c r="H37" i="35"/>
  <c r="L37" i="35" s="1"/>
  <c r="G37" i="35"/>
  <c r="K37" i="35" s="1"/>
  <c r="J36" i="35"/>
  <c r="H36" i="35"/>
  <c r="I36" i="35" s="1"/>
  <c r="M36" i="35" s="1"/>
  <c r="G36" i="35"/>
  <c r="K36" i="35" s="1"/>
  <c r="J35" i="35"/>
  <c r="H35" i="35"/>
  <c r="I35" i="35" s="1"/>
  <c r="M35" i="35" s="1"/>
  <c r="G35" i="35"/>
  <c r="K35" i="35" s="1"/>
  <c r="J34" i="35"/>
  <c r="H34" i="35"/>
  <c r="I34" i="35" s="1"/>
  <c r="M34" i="35" s="1"/>
  <c r="G34" i="35"/>
  <c r="K34" i="35" s="1"/>
  <c r="M30" i="35"/>
  <c r="L30" i="35"/>
  <c r="K30" i="35"/>
  <c r="J30" i="35"/>
  <c r="M29" i="35"/>
  <c r="L29" i="35"/>
  <c r="K29" i="35"/>
  <c r="J29" i="35"/>
  <c r="J28" i="35"/>
  <c r="G28" i="35"/>
  <c r="K28" i="35" s="1"/>
  <c r="J27" i="35"/>
  <c r="G27" i="35"/>
  <c r="H27" i="35" s="1"/>
  <c r="J26" i="35"/>
  <c r="G26" i="35"/>
  <c r="K26" i="35" s="1"/>
  <c r="M25" i="35"/>
  <c r="L25" i="35"/>
  <c r="K25" i="35"/>
  <c r="J25" i="35"/>
  <c r="J24" i="35"/>
  <c r="G24" i="35"/>
  <c r="K24" i="35" s="1"/>
  <c r="J23" i="35"/>
  <c r="G23" i="35"/>
  <c r="K23" i="35" s="1"/>
  <c r="J22" i="35"/>
  <c r="G22" i="35"/>
  <c r="H22" i="35" s="1"/>
  <c r="J21" i="35"/>
  <c r="G21" i="35"/>
  <c r="K21" i="35" s="1"/>
  <c r="J20" i="35"/>
  <c r="G20" i="35"/>
  <c r="H20" i="35" s="1"/>
  <c r="J19" i="35"/>
  <c r="G19" i="35"/>
  <c r="K19" i="35" s="1"/>
  <c r="J18" i="35"/>
  <c r="G18" i="35"/>
  <c r="H18" i="35" s="1"/>
  <c r="J17" i="35"/>
  <c r="G17" i="35"/>
  <c r="K17" i="35" s="1"/>
  <c r="J16" i="35"/>
  <c r="G16" i="35"/>
  <c r="K16" i="35" s="1"/>
  <c r="J15" i="35"/>
  <c r="G15" i="35"/>
  <c r="H15" i="35" s="1"/>
  <c r="J14" i="35"/>
  <c r="G14" i="35"/>
  <c r="K14" i="35" s="1"/>
  <c r="E31" i="35"/>
  <c r="F9" i="35"/>
  <c r="E9" i="35"/>
  <c r="D9" i="35"/>
  <c r="L8" i="35"/>
  <c r="M8" i="35" s="1"/>
  <c r="G8" i="35"/>
  <c r="H8" i="35" s="1"/>
  <c r="I8" i="35" s="1"/>
  <c r="E8" i="35"/>
  <c r="K7" i="35"/>
  <c r="G7" i="35"/>
  <c r="E7" i="35"/>
  <c r="D57" i="32"/>
  <c r="F57" i="32"/>
  <c r="G46" i="32"/>
  <c r="H46" i="32" s="1"/>
  <c r="I46" i="32" s="1"/>
  <c r="G45" i="32"/>
  <c r="H45" i="32" s="1"/>
  <c r="I45" i="32" s="1"/>
  <c r="G44" i="32"/>
  <c r="H44" i="32" s="1"/>
  <c r="I44" i="32" s="1"/>
  <c r="G28" i="32"/>
  <c r="H28" i="32" s="1"/>
  <c r="I28" i="32" s="1"/>
  <c r="G27" i="32"/>
  <c r="H27" i="32" s="1"/>
  <c r="I27" i="32" s="1"/>
  <c r="G26" i="32"/>
  <c r="H26" i="32" s="1"/>
  <c r="I26" i="32" s="1"/>
  <c r="G14" i="32"/>
  <c r="F9" i="32"/>
  <c r="G8" i="32"/>
  <c r="D9" i="32"/>
  <c r="E9" i="32" s="1"/>
  <c r="K7" i="32"/>
  <c r="G7" i="32"/>
  <c r="J46" i="32"/>
  <c r="J45" i="32"/>
  <c r="J44" i="32"/>
  <c r="J28" i="32"/>
  <c r="J27" i="32"/>
  <c r="J26" i="32"/>
  <c r="D59" i="32" l="1"/>
  <c r="D60" i="32"/>
  <c r="H30" i="57"/>
  <c r="I30" i="57" s="1"/>
  <c r="E48" i="57"/>
  <c r="D48" i="57" s="1"/>
  <c r="E30" i="36"/>
  <c r="D30" i="36" s="1"/>
  <c r="E47" i="36"/>
  <c r="D47" i="36" s="1"/>
  <c r="H16" i="36"/>
  <c r="H18" i="36"/>
  <c r="H20" i="36"/>
  <c r="H22" i="36"/>
  <c r="H24" i="36"/>
  <c r="H27" i="36"/>
  <c r="H33" i="36"/>
  <c r="H35" i="36"/>
  <c r="H37" i="36"/>
  <c r="H39" i="36"/>
  <c r="H41" i="36"/>
  <c r="H44" i="36"/>
  <c r="H34" i="36"/>
  <c r="H36" i="36"/>
  <c r="H38" i="36"/>
  <c r="H40" i="36"/>
  <c r="H43" i="36"/>
  <c r="H45" i="36"/>
  <c r="G47" i="36"/>
  <c r="H8" i="36"/>
  <c r="I8" i="36" s="1"/>
  <c r="H15" i="36"/>
  <c r="H17" i="36"/>
  <c r="I17" i="36" s="1"/>
  <c r="H19" i="36"/>
  <c r="H21" i="36"/>
  <c r="H23" i="36"/>
  <c r="H26" i="36"/>
  <c r="H28" i="36"/>
  <c r="G30" i="36"/>
  <c r="G48" i="57"/>
  <c r="H46" i="57"/>
  <c r="I46" i="57" s="1"/>
  <c r="E51" i="57"/>
  <c r="D51" i="57" s="1"/>
  <c r="E48" i="23"/>
  <c r="D48" i="23" s="1"/>
  <c r="H46" i="23"/>
  <c r="I46" i="23" s="1"/>
  <c r="H9" i="57"/>
  <c r="I9" i="57" s="1"/>
  <c r="E50" i="57"/>
  <c r="D50" i="57" s="1"/>
  <c r="H30" i="23"/>
  <c r="I30" i="23" s="1"/>
  <c r="G48" i="23"/>
  <c r="F48" i="23" s="1"/>
  <c r="H9" i="36"/>
  <c r="H14" i="36"/>
  <c r="H7" i="36"/>
  <c r="I7" i="36" s="1"/>
  <c r="I40" i="56"/>
  <c r="M40" i="56" s="1"/>
  <c r="L40" i="56"/>
  <c r="I35" i="56"/>
  <c r="M35" i="56" s="1"/>
  <c r="L35" i="56"/>
  <c r="I39" i="56"/>
  <c r="M39" i="56" s="1"/>
  <c r="L39" i="56"/>
  <c r="I44" i="56"/>
  <c r="M44" i="56" s="1"/>
  <c r="L44" i="56"/>
  <c r="K49" i="56"/>
  <c r="F49" i="56"/>
  <c r="J49" i="56" s="1"/>
  <c r="H49" i="56"/>
  <c r="I38" i="56"/>
  <c r="M38" i="56" s="1"/>
  <c r="L38" i="56"/>
  <c r="I42" i="56"/>
  <c r="M42" i="56" s="1"/>
  <c r="L42" i="56"/>
  <c r="H9" i="56"/>
  <c r="I37" i="56"/>
  <c r="M37" i="56" s="1"/>
  <c r="L37" i="56"/>
  <c r="I41" i="56"/>
  <c r="M41" i="56" s="1"/>
  <c r="L41" i="56"/>
  <c r="I46" i="56"/>
  <c r="M46" i="56" s="1"/>
  <c r="L46" i="56"/>
  <c r="E51" i="56"/>
  <c r="D51" i="56" s="1"/>
  <c r="D31" i="56"/>
  <c r="H31" i="56"/>
  <c r="I36" i="56"/>
  <c r="M36" i="56" s="1"/>
  <c r="L36" i="56"/>
  <c r="I45" i="56"/>
  <c r="M45" i="56" s="1"/>
  <c r="L45" i="56"/>
  <c r="F31" i="56"/>
  <c r="J31" i="56" s="1"/>
  <c r="K31" i="56"/>
  <c r="K51" i="56" s="1"/>
  <c r="J51" i="56" s="1"/>
  <c r="K34" i="56"/>
  <c r="K35" i="56"/>
  <c r="K36" i="56"/>
  <c r="K37" i="56"/>
  <c r="K38" i="56"/>
  <c r="K39" i="56"/>
  <c r="K40" i="56"/>
  <c r="K41" i="56"/>
  <c r="K42" i="56"/>
  <c r="K44" i="56"/>
  <c r="K45" i="56"/>
  <c r="K46" i="56"/>
  <c r="G51" i="56"/>
  <c r="L8" i="56"/>
  <c r="M8" i="56" s="1"/>
  <c r="H34" i="56"/>
  <c r="H7" i="56"/>
  <c r="I7" i="56" s="1"/>
  <c r="I31" i="53"/>
  <c r="M31" i="53" s="1"/>
  <c r="L31" i="53"/>
  <c r="I36" i="53"/>
  <c r="M36" i="53" s="1"/>
  <c r="L36" i="53"/>
  <c r="I40" i="53"/>
  <c r="M40" i="53" s="1"/>
  <c r="L40" i="53"/>
  <c r="I35" i="53"/>
  <c r="M35" i="53" s="1"/>
  <c r="L35" i="53"/>
  <c r="I39" i="53"/>
  <c r="M39" i="53" s="1"/>
  <c r="L39" i="53"/>
  <c r="I44" i="53"/>
  <c r="M44" i="53" s="1"/>
  <c r="L44" i="53"/>
  <c r="H9" i="53"/>
  <c r="K49" i="53"/>
  <c r="F49" i="53"/>
  <c r="J49" i="53" s="1"/>
  <c r="H49" i="53"/>
  <c r="E51" i="53"/>
  <c r="D51" i="53" s="1"/>
  <c r="D31" i="53"/>
  <c r="I37" i="53"/>
  <c r="M37" i="53" s="1"/>
  <c r="L37" i="53"/>
  <c r="I41" i="53"/>
  <c r="M41" i="53" s="1"/>
  <c r="L41" i="53"/>
  <c r="I46" i="53"/>
  <c r="M46" i="53" s="1"/>
  <c r="L46" i="53"/>
  <c r="I45" i="53"/>
  <c r="M45" i="53" s="1"/>
  <c r="L45" i="53"/>
  <c r="L15" i="53"/>
  <c r="L16" i="53"/>
  <c r="L17" i="53"/>
  <c r="L18" i="53"/>
  <c r="L19" i="53"/>
  <c r="L20" i="53"/>
  <c r="L21" i="53"/>
  <c r="L22" i="53"/>
  <c r="F31" i="53"/>
  <c r="J31" i="53" s="1"/>
  <c r="H7" i="53"/>
  <c r="I7" i="53" s="1"/>
  <c r="K31" i="53"/>
  <c r="K34" i="53"/>
  <c r="K35" i="53"/>
  <c r="K36" i="53"/>
  <c r="K37" i="53"/>
  <c r="K39" i="53"/>
  <c r="K40" i="53"/>
  <c r="K41" i="53"/>
  <c r="K44" i="53"/>
  <c r="K45" i="53"/>
  <c r="K46" i="53"/>
  <c r="G51" i="53"/>
  <c r="L14" i="53"/>
  <c r="L8" i="53"/>
  <c r="M8" i="53" s="1"/>
  <c r="H34" i="53"/>
  <c r="H38" i="53"/>
  <c r="H42" i="53"/>
  <c r="E53" i="35"/>
  <c r="I20" i="35"/>
  <c r="M20" i="35" s="1"/>
  <c r="L20" i="35"/>
  <c r="E51" i="35"/>
  <c r="D51" i="35" s="1"/>
  <c r="D31" i="35"/>
  <c r="I15" i="35"/>
  <c r="M15" i="35" s="1"/>
  <c r="L15" i="35"/>
  <c r="I18" i="35"/>
  <c r="M18" i="35" s="1"/>
  <c r="L18" i="35"/>
  <c r="I22" i="35"/>
  <c r="M22" i="35" s="1"/>
  <c r="L22" i="35"/>
  <c r="I27" i="35"/>
  <c r="M27" i="35" s="1"/>
  <c r="L27" i="35"/>
  <c r="E54" i="35"/>
  <c r="D54" i="35" s="1"/>
  <c r="H9" i="35"/>
  <c r="K15" i="35"/>
  <c r="K18" i="35"/>
  <c r="K20" i="35"/>
  <c r="K22" i="35"/>
  <c r="K27" i="35"/>
  <c r="I37" i="35"/>
  <c r="M37" i="35" s="1"/>
  <c r="I38" i="35"/>
  <c r="M38" i="35" s="1"/>
  <c r="I39" i="35"/>
  <c r="M39" i="35" s="1"/>
  <c r="I40" i="35"/>
  <c r="M40" i="35" s="1"/>
  <c r="I41" i="35"/>
  <c r="M41" i="35" s="1"/>
  <c r="I44" i="35"/>
  <c r="M44" i="35" s="1"/>
  <c r="I45" i="35"/>
  <c r="M45" i="35" s="1"/>
  <c r="I46" i="35"/>
  <c r="M46" i="35" s="1"/>
  <c r="L7" i="35"/>
  <c r="M7" i="35" s="1"/>
  <c r="H14" i="35"/>
  <c r="H16" i="35"/>
  <c r="H17" i="35"/>
  <c r="H19" i="35"/>
  <c r="H21" i="35"/>
  <c r="H23" i="35"/>
  <c r="H24" i="35"/>
  <c r="H26" i="35"/>
  <c r="H28" i="35"/>
  <c r="H49" i="35"/>
  <c r="H7" i="35"/>
  <c r="I7" i="35" s="1"/>
  <c r="G31" i="35"/>
  <c r="L34" i="35"/>
  <c r="L35" i="35"/>
  <c r="L36" i="35"/>
  <c r="L42" i="35"/>
  <c r="F49" i="35"/>
  <c r="J49" i="35" s="1"/>
  <c r="H14" i="32"/>
  <c r="I14" i="32" s="1"/>
  <c r="L45" i="32"/>
  <c r="L7" i="32"/>
  <c r="M7" i="32" s="1"/>
  <c r="H8" i="32"/>
  <c r="I8" i="32" s="1"/>
  <c r="L44" i="32"/>
  <c r="L28" i="32"/>
  <c r="H7" i="32"/>
  <c r="I7" i="32" s="1"/>
  <c r="H9" i="32"/>
  <c r="L46" i="32"/>
  <c r="L8" i="32"/>
  <c r="M8" i="32" s="1"/>
  <c r="M46" i="32"/>
  <c r="M45" i="32"/>
  <c r="K44" i="32"/>
  <c r="K45" i="32"/>
  <c r="K46" i="32"/>
  <c r="L26" i="32"/>
  <c r="M27" i="32"/>
  <c r="M28" i="32"/>
  <c r="K26" i="32"/>
  <c r="K27" i="32"/>
  <c r="K28" i="32"/>
  <c r="F48" i="57" l="1"/>
  <c r="F30" i="36"/>
  <c r="I19" i="36"/>
  <c r="I20" i="36"/>
  <c r="G49" i="36"/>
  <c r="G52" i="36" s="1"/>
  <c r="F56" i="36" s="1"/>
  <c r="F58" i="36" s="1"/>
  <c r="E49" i="36"/>
  <c r="D49" i="36" s="1"/>
  <c r="I26" i="36"/>
  <c r="I24" i="36"/>
  <c r="I23" i="36"/>
  <c r="I15" i="36"/>
  <c r="I45" i="36"/>
  <c r="I40" i="36"/>
  <c r="I36" i="36"/>
  <c r="I44" i="36"/>
  <c r="I39" i="36"/>
  <c r="I35" i="36"/>
  <c r="I22" i="36"/>
  <c r="F47" i="36"/>
  <c r="I43" i="36"/>
  <c r="I38" i="36"/>
  <c r="I34" i="36"/>
  <c r="I41" i="36"/>
  <c r="I37" i="36"/>
  <c r="I33" i="36"/>
  <c r="H47" i="36"/>
  <c r="I28" i="36"/>
  <c r="I18" i="36"/>
  <c r="I21" i="36"/>
  <c r="I16" i="36"/>
  <c r="I27" i="36"/>
  <c r="H30" i="36"/>
  <c r="H50" i="57"/>
  <c r="I50" i="57" s="1"/>
  <c r="D58" i="57" s="1"/>
  <c r="H48" i="57"/>
  <c r="I48" i="57" s="1"/>
  <c r="E50" i="23"/>
  <c r="D50" i="23" s="1"/>
  <c r="E51" i="23"/>
  <c r="D51" i="23" s="1"/>
  <c r="H51" i="57"/>
  <c r="I51" i="57" s="1"/>
  <c r="F58" i="57" s="1"/>
  <c r="H48" i="23"/>
  <c r="I48" i="23" s="1"/>
  <c r="F50" i="23"/>
  <c r="I9" i="36"/>
  <c r="G51" i="36"/>
  <c r="D56" i="36" s="1"/>
  <c r="I14" i="36"/>
  <c r="H51" i="56"/>
  <c r="F51" i="56"/>
  <c r="H54" i="56"/>
  <c r="I54" i="56" s="1"/>
  <c r="F61" i="56" s="1"/>
  <c r="I9" i="56"/>
  <c r="I49" i="56"/>
  <c r="M49" i="56" s="1"/>
  <c r="L49" i="56"/>
  <c r="G54" i="56"/>
  <c r="F58" i="56" s="1"/>
  <c r="I34" i="56"/>
  <c r="M34" i="56" s="1"/>
  <c r="L34" i="56"/>
  <c r="E53" i="56"/>
  <c r="D53" i="56" s="1"/>
  <c r="G53" i="56"/>
  <c r="I31" i="56"/>
  <c r="M31" i="56" s="1"/>
  <c r="L31" i="56"/>
  <c r="E54" i="56"/>
  <c r="D54" i="56" s="1"/>
  <c r="K53" i="56"/>
  <c r="I38" i="53"/>
  <c r="M38" i="53" s="1"/>
  <c r="L38" i="53"/>
  <c r="H51" i="53"/>
  <c r="F51" i="53"/>
  <c r="G53" i="53"/>
  <c r="I34" i="53"/>
  <c r="M34" i="53" s="1"/>
  <c r="L34" i="53"/>
  <c r="I9" i="53"/>
  <c r="I49" i="53"/>
  <c r="M49" i="53" s="1"/>
  <c r="L49" i="53"/>
  <c r="G54" i="53"/>
  <c r="F58" i="53" s="1"/>
  <c r="I42" i="53"/>
  <c r="M42" i="53" s="1"/>
  <c r="L42" i="53"/>
  <c r="K51" i="53"/>
  <c r="E53" i="53"/>
  <c r="D53" i="53" s="1"/>
  <c r="E54" i="53"/>
  <c r="D54" i="53" s="1"/>
  <c r="I49" i="35"/>
  <c r="M49" i="35" s="1"/>
  <c r="L49" i="35"/>
  <c r="I23" i="35"/>
  <c r="M23" i="35" s="1"/>
  <c r="L23" i="35"/>
  <c r="I16" i="35"/>
  <c r="M16" i="35" s="1"/>
  <c r="L16" i="35"/>
  <c r="I9" i="35"/>
  <c r="I28" i="35"/>
  <c r="M28" i="35" s="1"/>
  <c r="L28" i="35"/>
  <c r="I21" i="35"/>
  <c r="M21" i="35" s="1"/>
  <c r="L21" i="35"/>
  <c r="I14" i="35"/>
  <c r="M14" i="35" s="1"/>
  <c r="L14" i="35"/>
  <c r="H31" i="35"/>
  <c r="G51" i="35"/>
  <c r="K31" i="35"/>
  <c r="K51" i="35" s="1"/>
  <c r="F31" i="35"/>
  <c r="J31" i="35" s="1"/>
  <c r="I26" i="35"/>
  <c r="M26" i="35" s="1"/>
  <c r="L26" i="35"/>
  <c r="I19" i="35"/>
  <c r="M19" i="35" s="1"/>
  <c r="L19" i="35"/>
  <c r="I24" i="35"/>
  <c r="M24" i="35" s="1"/>
  <c r="L24" i="35"/>
  <c r="I17" i="35"/>
  <c r="M17" i="35" s="1"/>
  <c r="L17" i="35"/>
  <c r="I9" i="32"/>
  <c r="M44" i="32"/>
  <c r="M26" i="32"/>
  <c r="L27" i="32"/>
  <c r="J8" i="24"/>
  <c r="J35" i="24"/>
  <c r="L39" i="24"/>
  <c r="L40" i="24"/>
  <c r="L41" i="24"/>
  <c r="L42" i="24"/>
  <c r="D39" i="24"/>
  <c r="F39" i="24" s="1"/>
  <c r="D40" i="24"/>
  <c r="D41" i="24"/>
  <c r="D42" i="24"/>
  <c r="L45" i="24"/>
  <c r="D45" i="24"/>
  <c r="L48" i="24"/>
  <c r="D48" i="24"/>
  <c r="J21" i="24"/>
  <c r="F59" i="56" l="1"/>
  <c r="F60" i="56"/>
  <c r="F59" i="53"/>
  <c r="F60" i="53"/>
  <c r="D55" i="57"/>
  <c r="F50" i="57"/>
  <c r="F55" i="57"/>
  <c r="F56" i="57" s="1"/>
  <c r="F51" i="57"/>
  <c r="F55" i="23"/>
  <c r="F57" i="23" s="1"/>
  <c r="F51" i="23"/>
  <c r="F52" i="36"/>
  <c r="F57" i="36"/>
  <c r="E52" i="36"/>
  <c r="D52" i="36" s="1"/>
  <c r="I47" i="36"/>
  <c r="F49" i="36"/>
  <c r="E51" i="36"/>
  <c r="H49" i="36"/>
  <c r="H52" i="36" s="1"/>
  <c r="I52" i="36" s="1"/>
  <c r="F59" i="36" s="1"/>
  <c r="I30" i="36"/>
  <c r="D58" i="36"/>
  <c r="D57" i="36"/>
  <c r="H50" i="23"/>
  <c r="I50" i="23" s="1"/>
  <c r="D58" i="23" s="1"/>
  <c r="D55" i="23"/>
  <c r="H51" i="23"/>
  <c r="I51" i="23" s="1"/>
  <c r="F58" i="23" s="1"/>
  <c r="F51" i="36"/>
  <c r="H51" i="36"/>
  <c r="I51" i="36" s="1"/>
  <c r="D59" i="36" s="1"/>
  <c r="J53" i="56"/>
  <c r="L54" i="56"/>
  <c r="M54" i="56" s="1"/>
  <c r="L53" i="56"/>
  <c r="M53" i="56" s="1"/>
  <c r="F53" i="56"/>
  <c r="H53" i="56"/>
  <c r="I53" i="56" s="1"/>
  <c r="F54" i="56"/>
  <c r="I51" i="56"/>
  <c r="M51" i="56" s="1"/>
  <c r="L51" i="56"/>
  <c r="J51" i="53"/>
  <c r="K53" i="53"/>
  <c r="I51" i="53"/>
  <c r="M51" i="53" s="1"/>
  <c r="L51" i="53"/>
  <c r="F53" i="53"/>
  <c r="H53" i="53"/>
  <c r="I53" i="53" s="1"/>
  <c r="F54" i="53"/>
  <c r="H54" i="53"/>
  <c r="I54" i="53" s="1"/>
  <c r="F61" i="53" s="1"/>
  <c r="I31" i="35"/>
  <c r="M31" i="35" s="1"/>
  <c r="L31" i="35"/>
  <c r="J51" i="35"/>
  <c r="K53" i="35"/>
  <c r="G53" i="35"/>
  <c r="H51" i="35"/>
  <c r="F51" i="35"/>
  <c r="G54" i="35"/>
  <c r="F58" i="35" s="1"/>
  <c r="I33" i="26"/>
  <c r="J33" i="26" s="1"/>
  <c r="I30" i="26"/>
  <c r="J30" i="26" s="1"/>
  <c r="I27" i="26"/>
  <c r="J27" i="26" s="1"/>
  <c r="I23" i="26"/>
  <c r="K23" i="26" s="1"/>
  <c r="L23" i="26" s="1"/>
  <c r="I24" i="26"/>
  <c r="J24" i="26" s="1"/>
  <c r="C33" i="26"/>
  <c r="D33" i="26" s="1"/>
  <c r="C30" i="26"/>
  <c r="E30" i="26" s="1"/>
  <c r="F30" i="26" s="1"/>
  <c r="C27" i="26"/>
  <c r="E27" i="26" s="1"/>
  <c r="F27" i="26" s="1"/>
  <c r="C24" i="26"/>
  <c r="E24" i="26" s="1"/>
  <c r="F24" i="26" s="1"/>
  <c r="C23" i="26"/>
  <c r="D23" i="26" s="1"/>
  <c r="E48" i="24"/>
  <c r="D46" i="24"/>
  <c r="F46" i="24" s="1"/>
  <c r="D47" i="24"/>
  <c r="G47" i="24" s="1"/>
  <c r="H47" i="24" s="1"/>
  <c r="F45" i="24"/>
  <c r="D55" i="24"/>
  <c r="E55" i="24" s="1"/>
  <c r="D56" i="24"/>
  <c r="E56" i="24" s="1"/>
  <c r="G39" i="24"/>
  <c r="H39" i="24" s="1"/>
  <c r="C45" i="24"/>
  <c r="C47" i="24"/>
  <c r="C46" i="24"/>
  <c r="D31" i="25"/>
  <c r="F31" i="25" s="1"/>
  <c r="L31" i="25"/>
  <c r="O31" i="25" s="1"/>
  <c r="P31" i="25" s="1"/>
  <c r="K31" i="25"/>
  <c r="C31" i="25"/>
  <c r="D57" i="24"/>
  <c r="E57" i="24" s="1"/>
  <c r="D61" i="24"/>
  <c r="G61" i="24" s="1"/>
  <c r="H61" i="24" s="1"/>
  <c r="D58" i="24"/>
  <c r="F58" i="24" s="1"/>
  <c r="D62" i="24"/>
  <c r="E62" i="24" s="1"/>
  <c r="L51" i="24"/>
  <c r="O51" i="24" s="1"/>
  <c r="P51" i="24" s="1"/>
  <c r="D51" i="24"/>
  <c r="F51" i="24" s="1"/>
  <c r="L56" i="24"/>
  <c r="O56" i="24" s="1"/>
  <c r="P56" i="24" s="1"/>
  <c r="K56" i="24"/>
  <c r="C56" i="24"/>
  <c r="N45" i="24"/>
  <c r="K45" i="24"/>
  <c r="K51" i="24"/>
  <c r="C51" i="24"/>
  <c r="L55" i="24"/>
  <c r="O55" i="24" s="1"/>
  <c r="P55" i="24" s="1"/>
  <c r="K55" i="24"/>
  <c r="C55" i="24"/>
  <c r="K18" i="26"/>
  <c r="L18" i="26" s="1"/>
  <c r="I17" i="26"/>
  <c r="K17" i="26" s="1"/>
  <c r="L17" i="26" s="1"/>
  <c r="I16" i="26"/>
  <c r="K16" i="26" s="1"/>
  <c r="L16" i="26" s="1"/>
  <c r="C18" i="26"/>
  <c r="E18" i="26" s="1"/>
  <c r="F18" i="26" s="1"/>
  <c r="C17" i="26"/>
  <c r="D17" i="26" s="1"/>
  <c r="C16" i="26"/>
  <c r="E16" i="26" s="1"/>
  <c r="F16" i="26" s="1"/>
  <c r="L10" i="24"/>
  <c r="O10" i="24" s="1"/>
  <c r="P10" i="24" s="1"/>
  <c r="L11" i="24"/>
  <c r="M11" i="24" s="1"/>
  <c r="L12" i="24"/>
  <c r="O12" i="24" s="1"/>
  <c r="P12" i="24" s="1"/>
  <c r="L13" i="24"/>
  <c r="O13" i="24" s="1"/>
  <c r="L14" i="24"/>
  <c r="O14" i="24" s="1"/>
  <c r="P14" i="24" s="1"/>
  <c r="L15" i="24"/>
  <c r="O15" i="24" s="1"/>
  <c r="P15" i="24" s="1"/>
  <c r="L16" i="24"/>
  <c r="O16" i="24" s="1"/>
  <c r="P16" i="24" s="1"/>
  <c r="L17" i="24"/>
  <c r="O17" i="24" s="1"/>
  <c r="P17" i="24" s="1"/>
  <c r="L18" i="24"/>
  <c r="O18" i="24" s="1"/>
  <c r="P18" i="24" s="1"/>
  <c r="L19" i="24"/>
  <c r="O19" i="24" s="1"/>
  <c r="P19" i="24" s="1"/>
  <c r="L20" i="24"/>
  <c r="O20" i="24" s="1"/>
  <c r="P20" i="24" s="1"/>
  <c r="K10" i="24"/>
  <c r="K11" i="24"/>
  <c r="K12" i="24"/>
  <c r="K13" i="24"/>
  <c r="K14" i="24"/>
  <c r="K15" i="24"/>
  <c r="K16" i="24"/>
  <c r="K17" i="24"/>
  <c r="K18" i="24"/>
  <c r="K19" i="24"/>
  <c r="K20" i="24"/>
  <c r="D10" i="24"/>
  <c r="G10" i="24" s="1"/>
  <c r="H10" i="24" s="1"/>
  <c r="D11" i="24"/>
  <c r="G11" i="24" s="1"/>
  <c r="H11" i="24" s="1"/>
  <c r="D12" i="24"/>
  <c r="F12" i="24" s="1"/>
  <c r="D13" i="24"/>
  <c r="G13" i="24" s="1"/>
  <c r="H13" i="24" s="1"/>
  <c r="D14" i="24"/>
  <c r="G14" i="24" s="1"/>
  <c r="H14" i="24" s="1"/>
  <c r="D15" i="24"/>
  <c r="G15" i="24" s="1"/>
  <c r="H15" i="24" s="1"/>
  <c r="D16" i="24"/>
  <c r="F16" i="24" s="1"/>
  <c r="D17" i="24"/>
  <c r="G17" i="24" s="1"/>
  <c r="D18" i="24"/>
  <c r="G18" i="24" s="1"/>
  <c r="H18" i="24" s="1"/>
  <c r="D19" i="24"/>
  <c r="E19" i="24" s="1"/>
  <c r="D20" i="24"/>
  <c r="G20" i="24" s="1"/>
  <c r="H20" i="24" s="1"/>
  <c r="C10" i="24"/>
  <c r="C11" i="24"/>
  <c r="C12" i="24"/>
  <c r="C13" i="24"/>
  <c r="C14" i="24"/>
  <c r="C15" i="24"/>
  <c r="C16" i="24"/>
  <c r="C17" i="24"/>
  <c r="C18" i="24"/>
  <c r="C19" i="24"/>
  <c r="C20" i="24"/>
  <c r="L6" i="24"/>
  <c r="L7" i="24"/>
  <c r="O7" i="24" s="1"/>
  <c r="P7" i="24" s="1"/>
  <c r="D6" i="24"/>
  <c r="D7" i="24"/>
  <c r="G7" i="24" s="1"/>
  <c r="H7" i="24" s="1"/>
  <c r="K6" i="24"/>
  <c r="K7" i="24"/>
  <c r="C6" i="24"/>
  <c r="C7" i="24"/>
  <c r="G10" i="25"/>
  <c r="H10" i="25" s="1"/>
  <c r="D11" i="25"/>
  <c r="G11" i="25" s="1"/>
  <c r="H11" i="25" s="1"/>
  <c r="D12" i="25"/>
  <c r="G12" i="25" s="1"/>
  <c r="H12" i="25" s="1"/>
  <c r="D13" i="25"/>
  <c r="E13" i="25" s="1"/>
  <c r="D15" i="25"/>
  <c r="E15" i="25" s="1"/>
  <c r="D16" i="25"/>
  <c r="G16" i="25" s="1"/>
  <c r="H16" i="25" s="1"/>
  <c r="D17" i="25"/>
  <c r="G17" i="25" s="1"/>
  <c r="H17" i="25" s="1"/>
  <c r="D18" i="25"/>
  <c r="G18" i="25" s="1"/>
  <c r="H18" i="25" s="1"/>
  <c r="J8" i="25"/>
  <c r="B8" i="25"/>
  <c r="L63" i="24"/>
  <c r="N63" i="24" s="1"/>
  <c r="L64" i="24"/>
  <c r="O64" i="24" s="1"/>
  <c r="P64" i="24" s="1"/>
  <c r="L59" i="24"/>
  <c r="M59" i="24" s="1"/>
  <c r="L58" i="24"/>
  <c r="N58" i="24" s="1"/>
  <c r="L57" i="24"/>
  <c r="N57" i="24" s="1"/>
  <c r="L61" i="24"/>
  <c r="N61" i="24" s="1"/>
  <c r="L62" i="24"/>
  <c r="M62" i="24" s="1"/>
  <c r="I11" i="26"/>
  <c r="J11" i="26" s="1"/>
  <c r="I12" i="26"/>
  <c r="J12" i="26" s="1"/>
  <c r="I13" i="26"/>
  <c r="K13" i="26" s="1"/>
  <c r="L13" i="26" s="1"/>
  <c r="I14" i="26"/>
  <c r="J14" i="26" s="1"/>
  <c r="I15" i="26"/>
  <c r="J15" i="26" s="1"/>
  <c r="I20" i="26"/>
  <c r="I8" i="26"/>
  <c r="K8" i="26" s="1"/>
  <c r="L8" i="26" s="1"/>
  <c r="C8" i="26"/>
  <c r="E8" i="26" s="1"/>
  <c r="F8" i="26" s="1"/>
  <c r="C11" i="26"/>
  <c r="E11" i="26" s="1"/>
  <c r="F11" i="26" s="1"/>
  <c r="C12" i="26"/>
  <c r="E12" i="26" s="1"/>
  <c r="F12" i="26" s="1"/>
  <c r="C13" i="26"/>
  <c r="E13" i="26" s="1"/>
  <c r="F13" i="26" s="1"/>
  <c r="C14" i="26"/>
  <c r="D14" i="26" s="1"/>
  <c r="C15" i="26"/>
  <c r="E15" i="26" s="1"/>
  <c r="F15" i="26" s="1"/>
  <c r="C20" i="26"/>
  <c r="L11" i="25"/>
  <c r="O11" i="25" s="1"/>
  <c r="P11" i="25" s="1"/>
  <c r="L12" i="25"/>
  <c r="O12" i="25" s="1"/>
  <c r="P12" i="25" s="1"/>
  <c r="L13" i="25"/>
  <c r="N13" i="25" s="1"/>
  <c r="L15" i="25"/>
  <c r="O15" i="25" s="1"/>
  <c r="P15" i="25" s="1"/>
  <c r="L16" i="25"/>
  <c r="N16" i="25" s="1"/>
  <c r="L17" i="25"/>
  <c r="O17" i="25" s="1"/>
  <c r="P17" i="25" s="1"/>
  <c r="L18" i="25"/>
  <c r="N18" i="25" s="1"/>
  <c r="L25" i="25"/>
  <c r="O25" i="25" s="1"/>
  <c r="P25" i="25" s="1"/>
  <c r="L26" i="25"/>
  <c r="M26" i="25" s="1"/>
  <c r="L30" i="25"/>
  <c r="O30" i="25" s="1"/>
  <c r="P30" i="25" s="1"/>
  <c r="L33" i="25"/>
  <c r="N33" i="25" s="1"/>
  <c r="L32" i="25"/>
  <c r="M32" i="25" s="1"/>
  <c r="L36" i="25"/>
  <c r="M36" i="25" s="1"/>
  <c r="L37" i="25"/>
  <c r="O37" i="25" s="1"/>
  <c r="P37" i="25" s="1"/>
  <c r="D33" i="25"/>
  <c r="G33" i="25" s="1"/>
  <c r="H33" i="25" s="1"/>
  <c r="D32" i="25"/>
  <c r="E32" i="25" s="1"/>
  <c r="D36" i="25"/>
  <c r="G36" i="25" s="1"/>
  <c r="H36" i="25" s="1"/>
  <c r="D37" i="25"/>
  <c r="G37" i="25" s="1"/>
  <c r="H37" i="25" s="1"/>
  <c r="D30" i="25"/>
  <c r="E30" i="25" s="1"/>
  <c r="D25" i="25"/>
  <c r="F25" i="25" s="1"/>
  <c r="D26" i="25"/>
  <c r="E26" i="25" s="1"/>
  <c r="L10" i="25"/>
  <c r="O10" i="25" s="1"/>
  <c r="P10" i="25" s="1"/>
  <c r="L28" i="25"/>
  <c r="M28" i="25" s="1"/>
  <c r="D28" i="25"/>
  <c r="F28" i="25" s="1"/>
  <c r="L22" i="25"/>
  <c r="N22" i="25" s="1"/>
  <c r="L23" i="25"/>
  <c r="O23" i="25" s="1"/>
  <c r="P23" i="25" s="1"/>
  <c r="D22" i="25"/>
  <c r="G22" i="25" s="1"/>
  <c r="H22" i="25" s="1"/>
  <c r="D23" i="25"/>
  <c r="E23" i="25" s="1"/>
  <c r="M39" i="24"/>
  <c r="L46" i="24"/>
  <c r="N46" i="24" s="1"/>
  <c r="L47" i="24"/>
  <c r="O47" i="24" s="1"/>
  <c r="P47" i="24" s="1"/>
  <c r="L23" i="24"/>
  <c r="O23" i="24" s="1"/>
  <c r="P23" i="24" s="1"/>
  <c r="L24" i="24"/>
  <c r="O24" i="24" s="1"/>
  <c r="P24" i="24" s="1"/>
  <c r="L25" i="24"/>
  <c r="N25" i="24" s="1"/>
  <c r="L26" i="24"/>
  <c r="O26" i="24" s="1"/>
  <c r="P26" i="24" s="1"/>
  <c r="L27" i="24"/>
  <c r="N27" i="24" s="1"/>
  <c r="L28" i="24"/>
  <c r="O28" i="24" s="1"/>
  <c r="P28" i="24" s="1"/>
  <c r="L29" i="24"/>
  <c r="O29" i="24" s="1"/>
  <c r="P29" i="24" s="1"/>
  <c r="L30" i="24"/>
  <c r="O30" i="24" s="1"/>
  <c r="P30" i="24" s="1"/>
  <c r="L31" i="24"/>
  <c r="O31" i="24" s="1"/>
  <c r="P31" i="24" s="1"/>
  <c r="L32" i="24"/>
  <c r="O32" i="24" s="1"/>
  <c r="P32" i="24" s="1"/>
  <c r="L33" i="24"/>
  <c r="O33" i="24" s="1"/>
  <c r="P33" i="24" s="1"/>
  <c r="L34" i="24"/>
  <c r="M34" i="24" s="1"/>
  <c r="D64" i="24"/>
  <c r="E64" i="24" s="1"/>
  <c r="D63" i="24"/>
  <c r="F63" i="24" s="1"/>
  <c r="D59" i="24"/>
  <c r="G59" i="24" s="1"/>
  <c r="H59" i="24" s="1"/>
  <c r="D23" i="24"/>
  <c r="F23" i="24" s="1"/>
  <c r="D24" i="24"/>
  <c r="G24" i="24" s="1"/>
  <c r="H24" i="24" s="1"/>
  <c r="D25" i="24"/>
  <c r="G25" i="24" s="1"/>
  <c r="H25" i="24" s="1"/>
  <c r="D26" i="24"/>
  <c r="G26" i="24" s="1"/>
  <c r="H26" i="24" s="1"/>
  <c r="D27" i="24"/>
  <c r="G27" i="24" s="1"/>
  <c r="H27" i="24" s="1"/>
  <c r="D28" i="24"/>
  <c r="G28" i="24" s="1"/>
  <c r="H28" i="24" s="1"/>
  <c r="D29" i="24"/>
  <c r="G29" i="24" s="1"/>
  <c r="H29" i="24" s="1"/>
  <c r="D30" i="24"/>
  <c r="G30" i="24" s="1"/>
  <c r="H30" i="24" s="1"/>
  <c r="D31" i="24"/>
  <c r="G31" i="24" s="1"/>
  <c r="H31" i="24" s="1"/>
  <c r="D32" i="24"/>
  <c r="G32" i="24" s="1"/>
  <c r="H32" i="24" s="1"/>
  <c r="D33" i="24"/>
  <c r="G33" i="24" s="1"/>
  <c r="H33" i="24" s="1"/>
  <c r="D34" i="24"/>
  <c r="G34" i="24" s="1"/>
  <c r="H34" i="24" s="1"/>
  <c r="K14" i="32"/>
  <c r="G15" i="32"/>
  <c r="K15" i="32" s="1"/>
  <c r="G16" i="32"/>
  <c r="K16" i="32" s="1"/>
  <c r="G17" i="32"/>
  <c r="G18" i="32"/>
  <c r="K18" i="32" s="1"/>
  <c r="G19" i="32"/>
  <c r="G20" i="32"/>
  <c r="K20" i="32" s="1"/>
  <c r="G21" i="32"/>
  <c r="G22" i="32"/>
  <c r="K22" i="32" s="1"/>
  <c r="G23" i="32"/>
  <c r="K23" i="32" s="1"/>
  <c r="G24" i="32"/>
  <c r="K30" i="32"/>
  <c r="G34" i="32"/>
  <c r="G35" i="32"/>
  <c r="K35" i="32" s="1"/>
  <c r="G36" i="32"/>
  <c r="G37" i="32"/>
  <c r="K37" i="32" s="1"/>
  <c r="G38" i="32"/>
  <c r="K38" i="32" s="1"/>
  <c r="G39" i="32"/>
  <c r="K39" i="32" s="1"/>
  <c r="G40" i="32"/>
  <c r="G41" i="32"/>
  <c r="K41" i="32" s="1"/>
  <c r="G42" i="32"/>
  <c r="K47" i="32"/>
  <c r="H22" i="32"/>
  <c r="I22" i="32" s="1"/>
  <c r="M22" i="32" s="1"/>
  <c r="M29" i="32"/>
  <c r="J29" i="32"/>
  <c r="K29" i="32"/>
  <c r="M43" i="32"/>
  <c r="L43" i="32"/>
  <c r="M25" i="32"/>
  <c r="L25" i="32"/>
  <c r="K48" i="32"/>
  <c r="K43" i="32"/>
  <c r="K42" i="32"/>
  <c r="K40" i="32"/>
  <c r="K36" i="32"/>
  <c r="K34" i="32"/>
  <c r="K25" i="32"/>
  <c r="K21" i="32"/>
  <c r="K19" i="32"/>
  <c r="K17" i="32"/>
  <c r="J48" i="32"/>
  <c r="J47" i="32"/>
  <c r="J43" i="32"/>
  <c r="J42" i="32"/>
  <c r="J41" i="32"/>
  <c r="J40" i="32"/>
  <c r="J39" i="32"/>
  <c r="J38" i="32"/>
  <c r="J37" i="32"/>
  <c r="J36" i="32"/>
  <c r="J35" i="32"/>
  <c r="J34" i="32"/>
  <c r="J30" i="32"/>
  <c r="J25" i="32"/>
  <c r="J24" i="32"/>
  <c r="J23" i="32"/>
  <c r="J22" i="32"/>
  <c r="J21" i="32"/>
  <c r="J20" i="32"/>
  <c r="J19" i="32"/>
  <c r="J18" i="32"/>
  <c r="J17" i="32"/>
  <c r="J16" i="32"/>
  <c r="J15" i="32"/>
  <c r="J14" i="32"/>
  <c r="K37" i="25"/>
  <c r="K36" i="25"/>
  <c r="K32" i="25"/>
  <c r="K33" i="25"/>
  <c r="K30" i="25"/>
  <c r="K28" i="25"/>
  <c r="K23" i="25"/>
  <c r="K22" i="25"/>
  <c r="K26" i="25"/>
  <c r="K25" i="25"/>
  <c r="C37" i="25"/>
  <c r="C36" i="25"/>
  <c r="C32" i="25"/>
  <c r="C33" i="25"/>
  <c r="C30" i="25"/>
  <c r="C28" i="25"/>
  <c r="C23" i="25"/>
  <c r="C22" i="25"/>
  <c r="C26" i="25"/>
  <c r="C25" i="25"/>
  <c r="O48" i="24"/>
  <c r="P48" i="24" s="1"/>
  <c r="N48" i="24"/>
  <c r="M48" i="24"/>
  <c r="O42" i="24"/>
  <c r="P42" i="24" s="1"/>
  <c r="N42" i="24"/>
  <c r="M42" i="24"/>
  <c r="O41" i="24"/>
  <c r="P41" i="24" s="1"/>
  <c r="N41" i="24"/>
  <c r="M41" i="24"/>
  <c r="O40" i="24"/>
  <c r="P40" i="24" s="1"/>
  <c r="N40" i="24"/>
  <c r="M40" i="24"/>
  <c r="O39" i="24"/>
  <c r="P39" i="24" s="1"/>
  <c r="K64" i="24"/>
  <c r="K63" i="24"/>
  <c r="K62" i="24"/>
  <c r="K61" i="24"/>
  <c r="K57" i="24"/>
  <c r="K58" i="24"/>
  <c r="K59" i="24"/>
  <c r="K42" i="24"/>
  <c r="K41" i="24"/>
  <c r="K40" i="24"/>
  <c r="K39" i="24"/>
  <c r="K46" i="24"/>
  <c r="K47" i="24"/>
  <c r="K48" i="24"/>
  <c r="G42" i="24"/>
  <c r="H42" i="24" s="1"/>
  <c r="F42" i="24"/>
  <c r="E42" i="24"/>
  <c r="G41" i="24"/>
  <c r="H41" i="24" s="1"/>
  <c r="F41" i="24"/>
  <c r="E41" i="24"/>
  <c r="G40" i="24"/>
  <c r="H40" i="24" s="1"/>
  <c r="F40" i="24"/>
  <c r="E40" i="24"/>
  <c r="E39" i="24"/>
  <c r="F62" i="24"/>
  <c r="G48" i="24"/>
  <c r="H48" i="24" s="1"/>
  <c r="F48" i="24"/>
  <c r="C64" i="24"/>
  <c r="C63" i="24"/>
  <c r="C62" i="24"/>
  <c r="C61" i="24"/>
  <c r="C57" i="24"/>
  <c r="C58" i="24"/>
  <c r="C59" i="24"/>
  <c r="C42" i="24"/>
  <c r="C41" i="24"/>
  <c r="C40" i="24"/>
  <c r="C39" i="24"/>
  <c r="C48" i="24"/>
  <c r="K10" i="25"/>
  <c r="K11" i="25"/>
  <c r="K12" i="25"/>
  <c r="K13" i="25"/>
  <c r="K15" i="25"/>
  <c r="K16" i="25"/>
  <c r="K17" i="25"/>
  <c r="K18" i="25"/>
  <c r="C10" i="25"/>
  <c r="C11" i="25"/>
  <c r="C12" i="25"/>
  <c r="C13" i="25"/>
  <c r="C15" i="25"/>
  <c r="C16" i="25"/>
  <c r="C17" i="25"/>
  <c r="C18" i="25"/>
  <c r="K33" i="26"/>
  <c r="L33" i="26" s="1"/>
  <c r="D30" i="26"/>
  <c r="D15" i="26"/>
  <c r="K23" i="24"/>
  <c r="K24" i="24"/>
  <c r="K25" i="24"/>
  <c r="K26" i="24"/>
  <c r="K27" i="24"/>
  <c r="K28" i="24"/>
  <c r="K29" i="24"/>
  <c r="K30" i="24"/>
  <c r="K31" i="24"/>
  <c r="K32" i="24"/>
  <c r="K33" i="24"/>
  <c r="K34" i="24"/>
  <c r="C23" i="24"/>
  <c r="C24" i="24"/>
  <c r="C25" i="24"/>
  <c r="C26" i="24"/>
  <c r="C27" i="24"/>
  <c r="C28" i="24"/>
  <c r="C29" i="24"/>
  <c r="C30" i="24"/>
  <c r="C31" i="24"/>
  <c r="C32" i="24"/>
  <c r="C33" i="24"/>
  <c r="C34" i="24"/>
  <c r="N11" i="24"/>
  <c r="F13" i="24"/>
  <c r="H16" i="18"/>
  <c r="I16" i="18" s="1"/>
  <c r="H20" i="18"/>
  <c r="I20" i="18" s="1"/>
  <c r="H29" i="18"/>
  <c r="I29" i="18" s="1"/>
  <c r="H39" i="18"/>
  <c r="I39" i="18" s="1"/>
  <c r="H44" i="18"/>
  <c r="I44" i="18" s="1"/>
  <c r="H34" i="18"/>
  <c r="I34" i="18" s="1"/>
  <c r="H38" i="18"/>
  <c r="I38" i="18" s="1"/>
  <c r="H15" i="18"/>
  <c r="I15" i="18" s="1"/>
  <c r="H22" i="18"/>
  <c r="I22" i="18" s="1"/>
  <c r="E33" i="22"/>
  <c r="E34" i="22"/>
  <c r="E35" i="22"/>
  <c r="E36" i="22"/>
  <c r="E37" i="22"/>
  <c r="E38" i="22"/>
  <c r="E39" i="22"/>
  <c r="E40" i="22"/>
  <c r="E41" i="22"/>
  <c r="E43" i="22"/>
  <c r="E44" i="22"/>
  <c r="E45" i="22"/>
  <c r="E14" i="22"/>
  <c r="E15" i="22"/>
  <c r="E16" i="22"/>
  <c r="E17" i="22"/>
  <c r="E18" i="22"/>
  <c r="E19" i="22"/>
  <c r="E20" i="22"/>
  <c r="E21" i="22"/>
  <c r="E22" i="22"/>
  <c r="E23" i="22"/>
  <c r="E24" i="22"/>
  <c r="E25" i="22"/>
  <c r="E27" i="22"/>
  <c r="E28" i="22"/>
  <c r="E29" i="22"/>
  <c r="E8" i="22"/>
  <c r="H35" i="18"/>
  <c r="I35" i="18" s="1"/>
  <c r="O11" i="24"/>
  <c r="P11" i="24" s="1"/>
  <c r="L29" i="32"/>
  <c r="E13" i="24"/>
  <c r="E11" i="25"/>
  <c r="F18" i="25"/>
  <c r="O18" i="25"/>
  <c r="P18" i="25" s="1"/>
  <c r="E18" i="25"/>
  <c r="O45" i="24"/>
  <c r="P45" i="24" s="1"/>
  <c r="M45" i="24"/>
  <c r="G45" i="24"/>
  <c r="H45" i="24" s="1"/>
  <c r="E45" i="24"/>
  <c r="N39" i="24"/>
  <c r="K15" i="26" l="1"/>
  <c r="L15" i="26" s="1"/>
  <c r="J20" i="26"/>
  <c r="K20" i="26"/>
  <c r="L20" i="26" s="1"/>
  <c r="D20" i="26"/>
  <c r="E20" i="26"/>
  <c r="F20" i="26" s="1"/>
  <c r="M7" i="24"/>
  <c r="M15" i="24"/>
  <c r="N15" i="24"/>
  <c r="G62" i="24"/>
  <c r="H62" i="24" s="1"/>
  <c r="F13" i="25"/>
  <c r="G13" i="25"/>
  <c r="H13" i="25" s="1"/>
  <c r="N26" i="25"/>
  <c r="M15" i="25"/>
  <c r="G28" i="25"/>
  <c r="H28" i="25" s="1"/>
  <c r="N15" i="25"/>
  <c r="N25" i="25"/>
  <c r="E17" i="25"/>
  <c r="N6" i="24"/>
  <c r="L36" i="24"/>
  <c r="G6" i="24"/>
  <c r="H6" i="24" s="1"/>
  <c r="D36" i="24"/>
  <c r="N19" i="24"/>
  <c r="G32" i="25"/>
  <c r="H32" i="25" s="1"/>
  <c r="F47" i="24"/>
  <c r="M30" i="25"/>
  <c r="N34" i="24"/>
  <c r="N30" i="25"/>
  <c r="N31" i="25"/>
  <c r="J13" i="26"/>
  <c r="K24" i="26"/>
  <c r="L24" i="26" s="1"/>
  <c r="D8" i="26"/>
  <c r="M23" i="25"/>
  <c r="N23" i="25"/>
  <c r="J18" i="26"/>
  <c r="K12" i="26"/>
  <c r="L12" i="26" s="1"/>
  <c r="D24" i="26"/>
  <c r="E14" i="26"/>
  <c r="F14" i="26" s="1"/>
  <c r="K30" i="26"/>
  <c r="L30" i="26" s="1"/>
  <c r="M13" i="25"/>
  <c r="E12" i="25"/>
  <c r="F12" i="25"/>
  <c r="O33" i="25"/>
  <c r="P33" i="25" s="1"/>
  <c r="F30" i="25"/>
  <c r="M18" i="25"/>
  <c r="E63" i="24"/>
  <c r="G63" i="24"/>
  <c r="H63" i="24" s="1"/>
  <c r="M63" i="24"/>
  <c r="O63" i="24"/>
  <c r="P63" i="24" s="1"/>
  <c r="F59" i="35"/>
  <c r="F60" i="35"/>
  <c r="F57" i="57"/>
  <c r="D27" i="26"/>
  <c r="D11" i="26"/>
  <c r="J16" i="26"/>
  <c r="K11" i="26"/>
  <c r="L11" i="26" s="1"/>
  <c r="K14" i="26"/>
  <c r="L14" i="26" s="1"/>
  <c r="K27" i="26"/>
  <c r="L27" i="26" s="1"/>
  <c r="E22" i="25"/>
  <c r="F36" i="25"/>
  <c r="M22" i="25"/>
  <c r="O16" i="25"/>
  <c r="P16" i="25" s="1"/>
  <c r="G31" i="25"/>
  <c r="H31" i="25" s="1"/>
  <c r="G15" i="25"/>
  <c r="H15" i="25" s="1"/>
  <c r="G26" i="25"/>
  <c r="H26" i="25" s="1"/>
  <c r="E33" i="25"/>
  <c r="O22" i="25"/>
  <c r="P22" i="25" s="1"/>
  <c r="E36" i="25"/>
  <c r="M37" i="25"/>
  <c r="M33" i="25"/>
  <c r="N11" i="25"/>
  <c r="O13" i="25"/>
  <c r="F16" i="25"/>
  <c r="F17" i="25"/>
  <c r="N17" i="25"/>
  <c r="E37" i="25"/>
  <c r="F26" i="25"/>
  <c r="L8" i="25"/>
  <c r="N8" i="25" s="1"/>
  <c r="F33" i="25"/>
  <c r="K8" i="25"/>
  <c r="N12" i="25"/>
  <c r="O26" i="25"/>
  <c r="P26" i="25" s="1"/>
  <c r="E28" i="25"/>
  <c r="O28" i="25"/>
  <c r="P28" i="25" s="1"/>
  <c r="N28" i="25"/>
  <c r="R8" i="25"/>
  <c r="O32" i="25"/>
  <c r="P32" i="25" s="1"/>
  <c r="M31" i="25"/>
  <c r="M11" i="25"/>
  <c r="F15" i="25"/>
  <c r="L19" i="25"/>
  <c r="N19" i="25" s="1"/>
  <c r="M17" i="25"/>
  <c r="F32" i="25"/>
  <c r="E10" i="25"/>
  <c r="G30" i="25"/>
  <c r="H30" i="25" s="1"/>
  <c r="M25" i="25"/>
  <c r="F10" i="25"/>
  <c r="M16" i="25"/>
  <c r="G23" i="25"/>
  <c r="H23" i="25" s="1"/>
  <c r="M12" i="25"/>
  <c r="C8" i="25"/>
  <c r="G25" i="25"/>
  <c r="H25" i="25" s="1"/>
  <c r="F23" i="25"/>
  <c r="O36" i="25"/>
  <c r="P36" i="25" s="1"/>
  <c r="F22" i="25"/>
  <c r="N36" i="25"/>
  <c r="E25" i="25"/>
  <c r="N32" i="25"/>
  <c r="M10" i="25"/>
  <c r="E16" i="25"/>
  <c r="F11" i="25"/>
  <c r="K19" i="25"/>
  <c r="F37" i="25"/>
  <c r="N37" i="25"/>
  <c r="D8" i="25"/>
  <c r="F8" i="25" s="1"/>
  <c r="E31" i="25"/>
  <c r="M8" i="25"/>
  <c r="C19" i="25"/>
  <c r="F18" i="24"/>
  <c r="M26" i="24"/>
  <c r="N55" i="24"/>
  <c r="E30" i="24"/>
  <c r="E26" i="24"/>
  <c r="E15" i="24"/>
  <c r="N17" i="24"/>
  <c r="N30" i="24"/>
  <c r="N47" i="24"/>
  <c r="E16" i="24"/>
  <c r="M6" i="24"/>
  <c r="M8" i="24" s="1"/>
  <c r="E33" i="24"/>
  <c r="E58" i="24"/>
  <c r="M61" i="24"/>
  <c r="F56" i="24"/>
  <c r="F29" i="24"/>
  <c r="O61" i="24"/>
  <c r="P61" i="24" s="1"/>
  <c r="G57" i="24"/>
  <c r="H57" i="24" s="1"/>
  <c r="O34" i="24"/>
  <c r="P34" i="24" s="1"/>
  <c r="M30" i="24"/>
  <c r="F59" i="24"/>
  <c r="M24" i="24"/>
  <c r="F57" i="24"/>
  <c r="E47" i="24"/>
  <c r="N56" i="24"/>
  <c r="M64" i="24"/>
  <c r="M14" i="24"/>
  <c r="M16" i="24"/>
  <c r="M20" i="24"/>
  <c r="F6" i="24"/>
  <c r="E25" i="24"/>
  <c r="F33" i="24"/>
  <c r="N26" i="24"/>
  <c r="O59" i="24"/>
  <c r="P59" i="24" s="1"/>
  <c r="C21" i="24"/>
  <c r="G55" i="24"/>
  <c r="H55" i="24" s="1"/>
  <c r="L8" i="24"/>
  <c r="N8" i="24" s="1"/>
  <c r="E12" i="24"/>
  <c r="F11" i="24"/>
  <c r="N51" i="24"/>
  <c r="F55" i="24"/>
  <c r="F19" i="24"/>
  <c r="F10" i="24"/>
  <c r="M28" i="24"/>
  <c r="F30" i="24"/>
  <c r="E7" i="24"/>
  <c r="F24" i="24"/>
  <c r="E46" i="24"/>
  <c r="E31" i="24"/>
  <c r="F28" i="24"/>
  <c r="G51" i="24"/>
  <c r="H51" i="24" s="1"/>
  <c r="M56" i="24"/>
  <c r="F26" i="24"/>
  <c r="E18" i="24"/>
  <c r="E14" i="24"/>
  <c r="F7" i="24"/>
  <c r="N18" i="24"/>
  <c r="N10" i="24"/>
  <c r="E28" i="24"/>
  <c r="E32" i="24"/>
  <c r="N23" i="24"/>
  <c r="F61" i="24"/>
  <c r="F64" i="24"/>
  <c r="O58" i="24"/>
  <c r="P58" i="24" s="1"/>
  <c r="O27" i="24"/>
  <c r="P27" i="24" s="1"/>
  <c r="C8" i="24"/>
  <c r="N29" i="24"/>
  <c r="G12" i="24"/>
  <c r="H12" i="24" s="1"/>
  <c r="G19" i="24"/>
  <c r="H19" i="24" s="1"/>
  <c r="F15" i="24"/>
  <c r="E23" i="24"/>
  <c r="M29" i="24"/>
  <c r="G64" i="24"/>
  <c r="H64" i="24" s="1"/>
  <c r="M46" i="24"/>
  <c r="N33" i="24"/>
  <c r="M55" i="24"/>
  <c r="N32" i="24"/>
  <c r="G16" i="24"/>
  <c r="H16" i="24" s="1"/>
  <c r="M10" i="24"/>
  <c r="E11" i="24"/>
  <c r="M17" i="24"/>
  <c r="E6" i="24"/>
  <c r="E8" i="24" s="1"/>
  <c r="F20" i="24"/>
  <c r="F14" i="24"/>
  <c r="N14" i="24"/>
  <c r="E24" i="24"/>
  <c r="M27" i="24"/>
  <c r="M33" i="24"/>
  <c r="N24" i="24"/>
  <c r="G58" i="24"/>
  <c r="H58" i="24" s="1"/>
  <c r="N59" i="24"/>
  <c r="K8" i="24"/>
  <c r="N64" i="24"/>
  <c r="F32" i="24"/>
  <c r="G56" i="24"/>
  <c r="H56" i="24" s="1"/>
  <c r="M47" i="24"/>
  <c r="E34" i="24"/>
  <c r="E10" i="24"/>
  <c r="E20" i="24"/>
  <c r="M19" i="24"/>
  <c r="M12" i="24"/>
  <c r="E17" i="24"/>
  <c r="N7" i="24"/>
  <c r="N13" i="24"/>
  <c r="E27" i="24"/>
  <c r="E29" i="24"/>
  <c r="M31" i="24"/>
  <c r="F25" i="24"/>
  <c r="N28" i="24"/>
  <c r="E59" i="24"/>
  <c r="O46" i="24"/>
  <c r="P46" i="24" s="1"/>
  <c r="M57" i="24"/>
  <c r="O62" i="24"/>
  <c r="P62" i="24" s="1"/>
  <c r="N62" i="24"/>
  <c r="O25" i="24"/>
  <c r="P25" i="24" s="1"/>
  <c r="E51" i="24"/>
  <c r="C35" i="24"/>
  <c r="M51" i="24"/>
  <c r="F31" i="24"/>
  <c r="D21" i="24"/>
  <c r="F21" i="24" s="1"/>
  <c r="M18" i="24"/>
  <c r="O6" i="24"/>
  <c r="L21" i="24"/>
  <c r="N21" i="24" s="1"/>
  <c r="D8" i="24"/>
  <c r="F8" i="24" s="1"/>
  <c r="F17" i="24"/>
  <c r="N20" i="24"/>
  <c r="N16" i="24"/>
  <c r="N12" i="24"/>
  <c r="M23" i="24"/>
  <c r="M25" i="24"/>
  <c r="M32" i="24"/>
  <c r="F34" i="24"/>
  <c r="F27" i="24"/>
  <c r="N31" i="24"/>
  <c r="G46" i="24"/>
  <c r="H46" i="24" s="1"/>
  <c r="E61" i="24"/>
  <c r="M58" i="24"/>
  <c r="O57" i="24"/>
  <c r="P57" i="24" s="1"/>
  <c r="M13" i="24"/>
  <c r="K21" i="24"/>
  <c r="K35" i="24"/>
  <c r="D57" i="57"/>
  <c r="D56" i="57"/>
  <c r="F56" i="23"/>
  <c r="I49" i="36"/>
  <c r="J8" i="26"/>
  <c r="D16" i="26"/>
  <c r="D13" i="26"/>
  <c r="D12" i="26"/>
  <c r="E23" i="26"/>
  <c r="F23" i="26" s="1"/>
  <c r="E33" i="26"/>
  <c r="F33" i="26" s="1"/>
  <c r="D18" i="26"/>
  <c r="J17" i="26"/>
  <c r="J23" i="26"/>
  <c r="E17" i="26"/>
  <c r="F17" i="26" s="1"/>
  <c r="D56" i="23"/>
  <c r="D57" i="23"/>
  <c r="H10" i="18"/>
  <c r="I10" i="18" s="1"/>
  <c r="H41" i="18"/>
  <c r="I41" i="18" s="1"/>
  <c r="H8" i="18"/>
  <c r="I8" i="18" s="1"/>
  <c r="H23" i="18"/>
  <c r="I23" i="18" s="1"/>
  <c r="H46" i="18"/>
  <c r="I46" i="18" s="1"/>
  <c r="H37" i="18"/>
  <c r="I37" i="18" s="1"/>
  <c r="H24" i="18"/>
  <c r="I24" i="18" s="1"/>
  <c r="H9" i="18"/>
  <c r="I9" i="18" s="1"/>
  <c r="H28" i="18"/>
  <c r="I28" i="18" s="1"/>
  <c r="H26" i="18"/>
  <c r="I26" i="18" s="1"/>
  <c r="H18" i="18"/>
  <c r="I18" i="18" s="1"/>
  <c r="H25" i="18"/>
  <c r="I25" i="18" s="1"/>
  <c r="E31" i="18"/>
  <c r="D31" i="18" s="1"/>
  <c r="H21" i="18"/>
  <c r="I21" i="18" s="1"/>
  <c r="H17" i="18"/>
  <c r="I17" i="18" s="1"/>
  <c r="H21" i="22"/>
  <c r="I21" i="22" s="1"/>
  <c r="H36" i="22"/>
  <c r="I36" i="22" s="1"/>
  <c r="H29" i="22"/>
  <c r="I29" i="22" s="1"/>
  <c r="H24" i="22"/>
  <c r="I24" i="22" s="1"/>
  <c r="H16" i="22"/>
  <c r="I16" i="22" s="1"/>
  <c r="H39" i="22"/>
  <c r="I39" i="22" s="1"/>
  <c r="H25" i="22"/>
  <c r="I25" i="22" s="1"/>
  <c r="H17" i="22"/>
  <c r="I17" i="22" s="1"/>
  <c r="H37" i="22"/>
  <c r="I37" i="22" s="1"/>
  <c r="H34" i="22"/>
  <c r="I34" i="22" s="1"/>
  <c r="H45" i="22"/>
  <c r="I45" i="22" s="1"/>
  <c r="H41" i="22"/>
  <c r="I41" i="22" s="1"/>
  <c r="H27" i="22"/>
  <c r="I27" i="22" s="1"/>
  <c r="H18" i="22"/>
  <c r="I18" i="22" s="1"/>
  <c r="H14" i="22"/>
  <c r="I14" i="22" s="1"/>
  <c r="H22" i="22"/>
  <c r="I22" i="22" s="1"/>
  <c r="H20" i="22"/>
  <c r="I20" i="22" s="1"/>
  <c r="H8" i="22"/>
  <c r="I8" i="22" s="1"/>
  <c r="H43" i="22"/>
  <c r="I43" i="22" s="1"/>
  <c r="G46" i="22"/>
  <c r="E30" i="22"/>
  <c r="H33" i="22"/>
  <c r="I33" i="22" s="1"/>
  <c r="E7" i="22"/>
  <c r="H7" i="22" s="1"/>
  <c r="I7" i="22" s="1"/>
  <c r="H15" i="22"/>
  <c r="I15" i="22" s="1"/>
  <c r="H38" i="22"/>
  <c r="I38" i="22" s="1"/>
  <c r="J53" i="53"/>
  <c r="L54" i="53"/>
  <c r="M54" i="53" s="1"/>
  <c r="L53" i="53"/>
  <c r="M53" i="53" s="1"/>
  <c r="F54" i="35"/>
  <c r="J53" i="35"/>
  <c r="L54" i="35"/>
  <c r="M54" i="35" s="1"/>
  <c r="L53" i="35"/>
  <c r="M53" i="35" s="1"/>
  <c r="I51" i="35"/>
  <c r="M51" i="35" s="1"/>
  <c r="L51" i="35"/>
  <c r="H54" i="35"/>
  <c r="I54" i="35" s="1"/>
  <c r="F61" i="35" s="1"/>
  <c r="F53" i="35"/>
  <c r="H53" i="35"/>
  <c r="I53" i="35" s="1"/>
  <c r="D61" i="35" s="1"/>
  <c r="H40" i="32"/>
  <c r="L40" i="32" s="1"/>
  <c r="L14" i="32"/>
  <c r="M14" i="32"/>
  <c r="H42" i="32"/>
  <c r="H38" i="32"/>
  <c r="I38" i="32" s="1"/>
  <c r="M38" i="32" s="1"/>
  <c r="H34" i="32"/>
  <c r="L34" i="32" s="1"/>
  <c r="H23" i="32"/>
  <c r="L23" i="32" s="1"/>
  <c r="H19" i="32"/>
  <c r="L19" i="32" s="1"/>
  <c r="H15" i="32"/>
  <c r="I15" i="32" s="1"/>
  <c r="M15" i="32" s="1"/>
  <c r="L48" i="32"/>
  <c r="H36" i="32"/>
  <c r="L36" i="32" s="1"/>
  <c r="M30" i="32"/>
  <c r="L30" i="32"/>
  <c r="H21" i="32"/>
  <c r="I21" i="32" s="1"/>
  <c r="M21" i="32" s="1"/>
  <c r="H17" i="32"/>
  <c r="L17" i="32" s="1"/>
  <c r="H24" i="32"/>
  <c r="L24" i="32" s="1"/>
  <c r="E49" i="32"/>
  <c r="M47" i="32"/>
  <c r="H39" i="32"/>
  <c r="H35" i="32"/>
  <c r="H20" i="32"/>
  <c r="L20" i="32" s="1"/>
  <c r="H16" i="32"/>
  <c r="K24" i="32"/>
  <c r="L22" i="32"/>
  <c r="H41" i="32"/>
  <c r="H37" i="32"/>
  <c r="I37" i="32" s="1"/>
  <c r="M37" i="32" s="1"/>
  <c r="H18" i="32"/>
  <c r="I18" i="32" s="1"/>
  <c r="M18" i="32" s="1"/>
  <c r="P13" i="24"/>
  <c r="O21" i="24"/>
  <c r="H17" i="24"/>
  <c r="L35" i="24"/>
  <c r="N35" i="24" s="1"/>
  <c r="D19" i="25"/>
  <c r="F19" i="25" s="1"/>
  <c r="G23" i="24"/>
  <c r="D35" i="24"/>
  <c r="F35" i="24" s="1"/>
  <c r="N10" i="25"/>
  <c r="E8" i="25"/>
  <c r="G19" i="25"/>
  <c r="H35" i="22"/>
  <c r="I35" i="22" s="1"/>
  <c r="H28" i="22"/>
  <c r="I28" i="22" s="1"/>
  <c r="G30" i="22"/>
  <c r="H45" i="18"/>
  <c r="I45" i="18" s="1"/>
  <c r="H40" i="18"/>
  <c r="I40" i="18" s="1"/>
  <c r="H30" i="18"/>
  <c r="I30" i="18" s="1"/>
  <c r="G31" i="18"/>
  <c r="F31" i="18" s="1"/>
  <c r="H44" i="22"/>
  <c r="I44" i="22" s="1"/>
  <c r="H19" i="22"/>
  <c r="I19" i="22" s="1"/>
  <c r="H36" i="18"/>
  <c r="I36" i="18" s="1"/>
  <c r="E46" i="22"/>
  <c r="H19" i="18"/>
  <c r="I19" i="18" s="1"/>
  <c r="H40" i="22"/>
  <c r="I40" i="22" s="1"/>
  <c r="H42" i="18"/>
  <c r="I42" i="18" s="1"/>
  <c r="L15" i="32"/>
  <c r="H23" i="22"/>
  <c r="I23" i="22" s="1"/>
  <c r="E31" i="32"/>
  <c r="G49" i="32"/>
  <c r="G31" i="32"/>
  <c r="F31" i="32" s="1"/>
  <c r="E36" i="24" l="1"/>
  <c r="F36" i="24"/>
  <c r="M36" i="24"/>
  <c r="N36" i="24"/>
  <c r="G8" i="24"/>
  <c r="H8" i="24" s="1"/>
  <c r="G36" i="24"/>
  <c r="H36" i="24" s="1"/>
  <c r="O36" i="24"/>
  <c r="P36" i="24" s="1"/>
  <c r="O8" i="25"/>
  <c r="P8" i="25" s="1"/>
  <c r="H19" i="25"/>
  <c r="I40" i="32"/>
  <c r="M40" i="32" s="1"/>
  <c r="L38" i="32"/>
  <c r="E51" i="32"/>
  <c r="E53" i="32" s="1"/>
  <c r="D53" i="32" s="1"/>
  <c r="I23" i="32"/>
  <c r="M23" i="32" s="1"/>
  <c r="O19" i="25"/>
  <c r="P19" i="25" s="1"/>
  <c r="P13" i="25"/>
  <c r="G8" i="25"/>
  <c r="H8" i="25" s="1"/>
  <c r="M19" i="25"/>
  <c r="E19" i="25"/>
  <c r="S19" i="25"/>
  <c r="R19" i="25"/>
  <c r="S8" i="25"/>
  <c r="E35" i="24"/>
  <c r="E21" i="24"/>
  <c r="O35" i="24"/>
  <c r="P35" i="24" s="1"/>
  <c r="G21" i="24"/>
  <c r="H21" i="24" s="1"/>
  <c r="M35" i="24"/>
  <c r="P21" i="24"/>
  <c r="M21" i="24"/>
  <c r="P6" i="24"/>
  <c r="O8" i="24"/>
  <c r="P8" i="24" s="1"/>
  <c r="E48" i="22"/>
  <c r="D48" i="22" s="1"/>
  <c r="H9" i="22"/>
  <c r="I9" i="22" s="1"/>
  <c r="D30" i="22"/>
  <c r="I34" i="32"/>
  <c r="M34" i="32" s="1"/>
  <c r="I36" i="32"/>
  <c r="M36" i="32" s="1"/>
  <c r="I42" i="32"/>
  <c r="M42" i="32" s="1"/>
  <c r="L42" i="32"/>
  <c r="I24" i="32"/>
  <c r="M24" i="32" s="1"/>
  <c r="G51" i="32"/>
  <c r="F51" i="32" s="1"/>
  <c r="F49" i="32"/>
  <c r="J49" i="32" s="1"/>
  <c r="I19" i="32"/>
  <c r="M19" i="32" s="1"/>
  <c r="L21" i="32"/>
  <c r="L37" i="32"/>
  <c r="M48" i="32"/>
  <c r="D49" i="32"/>
  <c r="I17" i="32"/>
  <c r="M17" i="32" s="1"/>
  <c r="I20" i="32"/>
  <c r="M20" i="32" s="1"/>
  <c r="L18" i="32"/>
  <c r="I16" i="32"/>
  <c r="M16" i="32" s="1"/>
  <c r="L16" i="32"/>
  <c r="L47" i="32"/>
  <c r="L35" i="32"/>
  <c r="I35" i="32"/>
  <c r="M35" i="32" s="1"/>
  <c r="L41" i="32"/>
  <c r="I41" i="32"/>
  <c r="M41" i="32" s="1"/>
  <c r="L39" i="32"/>
  <c r="I39" i="32"/>
  <c r="M39" i="32" s="1"/>
  <c r="H23" i="24"/>
  <c r="G35" i="24"/>
  <c r="H35" i="24" s="1"/>
  <c r="K31" i="32"/>
  <c r="J31" i="32"/>
  <c r="H31" i="32"/>
  <c r="D31" i="32"/>
  <c r="K49" i="32"/>
  <c r="H49" i="32"/>
  <c r="H46" i="22"/>
  <c r="I46" i="22" s="1"/>
  <c r="D46" i="22"/>
  <c r="G49" i="18"/>
  <c r="H31" i="18"/>
  <c r="I31" i="18" s="1"/>
  <c r="G48" i="22"/>
  <c r="H30" i="22"/>
  <c r="I30" i="22" s="1"/>
  <c r="H47" i="18"/>
  <c r="I47" i="18" s="1"/>
  <c r="E49" i="18"/>
  <c r="D49" i="18" s="1"/>
  <c r="E54" i="32" l="1"/>
  <c r="H54" i="32" s="1"/>
  <c r="G51" i="18"/>
  <c r="F49" i="18"/>
  <c r="E51" i="22"/>
  <c r="D51" i="22" s="1"/>
  <c r="E50" i="22"/>
  <c r="D50" i="22" s="1"/>
  <c r="K51" i="32"/>
  <c r="K53" i="32" s="1"/>
  <c r="G54" i="32"/>
  <c r="G53" i="32"/>
  <c r="F53" i="32" s="1"/>
  <c r="D51" i="32"/>
  <c r="H51" i="32"/>
  <c r="H48" i="22"/>
  <c r="I48" i="22" s="1"/>
  <c r="I31" i="32"/>
  <c r="M31" i="32" s="1"/>
  <c r="L31" i="32"/>
  <c r="E52" i="18"/>
  <c r="D52" i="18" s="1"/>
  <c r="E51" i="18"/>
  <c r="D51" i="18" s="1"/>
  <c r="I49" i="32"/>
  <c r="M49" i="32" s="1"/>
  <c r="L49" i="32"/>
  <c r="H49" i="18"/>
  <c r="I49" i="18" s="1"/>
  <c r="F54" i="32" l="1"/>
  <c r="F58" i="32"/>
  <c r="F51" i="22"/>
  <c r="F55" i="22"/>
  <c r="F52" i="18"/>
  <c r="F56" i="18"/>
  <c r="D56" i="18"/>
  <c r="F51" i="18"/>
  <c r="J51" i="32"/>
  <c r="J53" i="32"/>
  <c r="L54" i="32"/>
  <c r="M54" i="32" s="1"/>
  <c r="D54" i="32"/>
  <c r="I54" i="32"/>
  <c r="F61" i="32" s="1"/>
  <c r="L53" i="32"/>
  <c r="M53" i="32" s="1"/>
  <c r="H53" i="32"/>
  <c r="I53" i="32" s="1"/>
  <c r="D61" i="32" s="1"/>
  <c r="L51" i="32"/>
  <c r="I51" i="32"/>
  <c r="M51" i="32" s="1"/>
  <c r="H52" i="18"/>
  <c r="I52" i="18" s="1"/>
  <c r="F59" i="18" s="1"/>
  <c r="D58" i="32"/>
  <c r="H50" i="22"/>
  <c r="I50" i="22" s="1"/>
  <c r="D58" i="22" s="1"/>
  <c r="H51" i="22"/>
  <c r="I51" i="22" s="1"/>
  <c r="F58" i="22" s="1"/>
  <c r="H51" i="18"/>
  <c r="I51" i="18" s="1"/>
  <c r="D59" i="18" s="1"/>
  <c r="F60" i="32" l="1"/>
  <c r="F59" i="32"/>
  <c r="F56" i="22"/>
  <c r="F57" i="22"/>
  <c r="D58" i="18"/>
  <c r="D57" i="18"/>
  <c r="F58" i="18"/>
  <c r="F57" i="18"/>
</calcChain>
</file>

<file path=xl/comments1.xml><?xml version="1.0" encoding="utf-8"?>
<comments xmlns="http://schemas.openxmlformats.org/spreadsheetml/2006/main">
  <authors>
    <author>mike chambless</author>
    <author>IT Department</author>
  </authors>
  <commentList>
    <comment ref="D60" authorId="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60"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2.xml><?xml version="1.0" encoding="utf-8"?>
<comments xmlns="http://schemas.openxmlformats.org/spreadsheetml/2006/main">
  <authors>
    <author>mike chambless</author>
    <author>IT Department</author>
  </authors>
  <commentList>
    <comment ref="D60" authorId="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60"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3.xml><?xml version="1.0" encoding="utf-8"?>
<comments xmlns="http://schemas.openxmlformats.org/spreadsheetml/2006/main">
  <authors>
    <author>mike chambless</author>
    <author>IT Department</author>
  </authors>
  <commentList>
    <comment ref="D60" authorId="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60"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4.xml><?xml version="1.0" encoding="utf-8"?>
<comments xmlns="http://schemas.openxmlformats.org/spreadsheetml/2006/main">
  <authors>
    <author>mike chambless</author>
    <author>IT Department</author>
  </authors>
  <commentList>
    <comment ref="D60" authorId="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60"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5.xml><?xml version="1.0" encoding="utf-8"?>
<comments xmlns="http://schemas.openxmlformats.org/spreadsheetml/2006/main">
  <authors>
    <author>mike chambless</author>
    <author>IT Department</author>
  </authors>
  <commentList>
    <comment ref="D58" authorId="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8"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6.xml><?xml version="1.0" encoding="utf-8"?>
<comments xmlns="http://schemas.openxmlformats.org/spreadsheetml/2006/main">
  <authors>
    <author>mike chambless</author>
    <author>IT Department</author>
  </authors>
  <commentList>
    <comment ref="D57" authorId="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7"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7.xml><?xml version="1.0" encoding="utf-8"?>
<comments xmlns="http://schemas.openxmlformats.org/spreadsheetml/2006/main">
  <authors>
    <author>mike chambless</author>
    <author>IT Department</author>
  </authors>
  <commentList>
    <comment ref="D57" authorId="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7"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8.xml><?xml version="1.0" encoding="utf-8"?>
<comments xmlns="http://schemas.openxmlformats.org/spreadsheetml/2006/main">
  <authors>
    <author>mike chambless</author>
    <author>IT Department</author>
  </authors>
  <commentList>
    <comment ref="D57" authorId="0">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7"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nonresident tuition and mandatory fees.</t>
        </r>
      </text>
    </comment>
  </commentList>
</comments>
</file>

<file path=xl/comments9.xml><?xml version="1.0" encoding="utf-8"?>
<comments xmlns="http://schemas.openxmlformats.org/spreadsheetml/2006/main">
  <authors>
    <author>Sandy Cunningham</author>
    <author>mike chambless</author>
  </authors>
  <commentList>
    <comment ref="C15" authorId="0">
      <text>
        <r>
          <rPr>
            <sz val="8"/>
            <color indexed="81"/>
            <rFont val="Tahoma"/>
            <family val="2"/>
          </rPr>
          <t>Enter number of credit hours/semesters in this column if different than 24 and/or 2.</t>
        </r>
      </text>
    </comment>
    <comment ref="D58"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 ref="F58" authorId="1">
      <text>
        <r>
          <rPr>
            <b/>
            <sz val="12"/>
            <color indexed="81"/>
            <rFont val="Tahoma"/>
            <family val="2"/>
          </rPr>
          <t>Percentage of Peer Limit:</t>
        </r>
        <r>
          <rPr>
            <sz val="8"/>
            <color indexed="81"/>
            <rFont val="Tahoma"/>
            <family val="2"/>
          </rPr>
          <t xml:space="preserve">
</t>
        </r>
        <r>
          <rPr>
            <sz val="10"/>
            <color indexed="81"/>
            <rFont val="Tahoma"/>
            <family val="2"/>
          </rPr>
          <t>All institutional requests should be less than 100% of their current peer limit for resident tuition and mandatory fees.</t>
        </r>
      </text>
    </comment>
  </commentList>
</comments>
</file>

<file path=xl/sharedStrings.xml><?xml version="1.0" encoding="utf-8"?>
<sst xmlns="http://schemas.openxmlformats.org/spreadsheetml/2006/main" count="1441" uniqueCount="278">
  <si>
    <t>I.</t>
  </si>
  <si>
    <t>Cost for 30 Credit Hours</t>
  </si>
  <si>
    <t xml:space="preserve">Total Resident Tuition </t>
  </si>
  <si>
    <t>Nonresident Tuition</t>
  </si>
  <si>
    <t>Total Nonresident Tuition</t>
  </si>
  <si>
    <t>II.</t>
  </si>
  <si>
    <t>Student Activity Fee</t>
  </si>
  <si>
    <t>Student Facility Fee #1</t>
  </si>
  <si>
    <t>Student Facility Fee #2</t>
  </si>
  <si>
    <t>Student Health Fee</t>
  </si>
  <si>
    <t>Cultural and Recreational Services Fee</t>
  </si>
  <si>
    <t>Library Automation and Materials Fee</t>
  </si>
  <si>
    <t>Academic Records Fee</t>
  </si>
  <si>
    <t>Assessment Fee</t>
  </si>
  <si>
    <t>Speaker Series Fee</t>
  </si>
  <si>
    <t>III.</t>
  </si>
  <si>
    <t>Total Resident Tuition and Mandatory Fees</t>
  </si>
  <si>
    <t>IV.</t>
  </si>
  <si>
    <t>Total Nonresident Tuition and Mandatory Fees</t>
  </si>
  <si>
    <t>V.</t>
  </si>
  <si>
    <t>Resident</t>
  </si>
  <si>
    <t>Nonresident</t>
  </si>
  <si>
    <t>Cost for Full-Time Student</t>
  </si>
  <si>
    <t>Student Government Fee</t>
  </si>
  <si>
    <t xml:space="preserve">Institution: </t>
  </si>
  <si>
    <t xml:space="preserve"> </t>
  </si>
  <si>
    <t>Mandatory Fees</t>
  </si>
  <si>
    <t>Percentage of Peer Limit</t>
  </si>
  <si>
    <t>Difference from Peer Limit</t>
  </si>
  <si>
    <t>Other Mandatory Fees  (List Below)</t>
  </si>
  <si>
    <t>Describe your institution's communication of tuition and fee requests to student government organizations, other student groups, and students at large.</t>
  </si>
  <si>
    <t>Describe the projected impact of tuition and fee increases on the ability of your students to meet the costs of attendance.</t>
  </si>
  <si>
    <t xml:space="preserve">Name &amp; E-mail Address: </t>
  </si>
  <si>
    <t>Oklahoma State Regents for Higher Education</t>
  </si>
  <si>
    <t>Research Universities</t>
  </si>
  <si>
    <t>Regional Universities</t>
  </si>
  <si>
    <t>Graduate                                                           (24 Credit Hours)</t>
  </si>
  <si>
    <t xml:space="preserve">Research Universities  </t>
  </si>
  <si>
    <t>TIER</t>
  </si>
  <si>
    <t>PEER INSTITUTIONS</t>
  </si>
  <si>
    <t>Big 12 Public Institutions</t>
  </si>
  <si>
    <t>Like-type public institutions in surrounding and other states</t>
  </si>
  <si>
    <t>Public two-year colleges that receive no local tax funding in surrounding and other states</t>
  </si>
  <si>
    <t>Professional Programs</t>
  </si>
  <si>
    <t>University of Oklahoma</t>
  </si>
  <si>
    <t>College of Law</t>
  </si>
  <si>
    <t>OU Health Sciences Center</t>
  </si>
  <si>
    <t>Doctor of Medicine</t>
  </si>
  <si>
    <t>Doctor of Dental Science</t>
  </si>
  <si>
    <t>Physician's Associate</t>
  </si>
  <si>
    <t>PharmD</t>
  </si>
  <si>
    <t>Occupational Therapy</t>
  </si>
  <si>
    <t>Doctor of Audiology</t>
  </si>
  <si>
    <t>Public Health</t>
  </si>
  <si>
    <t>Oklahoma State University</t>
  </si>
  <si>
    <t>Center for Health Sciences</t>
  </si>
  <si>
    <t>College of Veterinary Medicine</t>
  </si>
  <si>
    <t>Northeastern State University</t>
  </si>
  <si>
    <t>College of Optometry</t>
  </si>
  <si>
    <t>Southwestern Oklahoma State University</t>
  </si>
  <si>
    <t>Langston University</t>
  </si>
  <si>
    <t>School Newspaper Fee</t>
  </si>
  <si>
    <t>Other Mandatory Fees (List Below)</t>
  </si>
  <si>
    <t xml:space="preserve">Student Technology Services Fee </t>
  </si>
  <si>
    <t>Publications Fee</t>
  </si>
  <si>
    <t>Safety Fee</t>
  </si>
  <si>
    <t>Security Services Fee</t>
  </si>
  <si>
    <t>Processing Fee</t>
  </si>
  <si>
    <t>Educational Network Connectivity Fee</t>
  </si>
  <si>
    <t>Student ID Fee</t>
  </si>
  <si>
    <t>Academic Excellence Fee</t>
  </si>
  <si>
    <t>Library Resources Fee</t>
  </si>
  <si>
    <t xml:space="preserve">C.  Total Mandatory Fees </t>
  </si>
  <si>
    <t>Subtotal E&amp;G Part I (290 Fund) Mandatory Fees</t>
  </si>
  <si>
    <t>Subtotal Auxiliary (700 Fund) Mandatory Fees</t>
  </si>
  <si>
    <t>Oklahoma City, Oklahoma</t>
  </si>
  <si>
    <t>Credit Hours or Semesters</t>
  </si>
  <si>
    <t>(Specify Professional Program)</t>
  </si>
  <si>
    <t xml:space="preserve">  </t>
  </si>
  <si>
    <t>Community Colleges</t>
  </si>
  <si>
    <r>
      <t xml:space="preserve">Title 70 O.S. 2004 Supp., Section 3218.2B provides as follows:  
</t>
    </r>
    <r>
      <rPr>
        <i/>
        <sz val="10"/>
        <rFont val="Times New Roman"/>
        <family val="1"/>
      </rPr>
      <t>By January 1 of each year, the Oklahoma State Regents for Higher Education shall submit a report to the Governor, the President Pro Tempore of the Senate, the Speaker of the House of Representatives, and the minority floor leaders and education committee chairs of both houses of the Oklahoma Legislature, of the actions taken in regard to and the schedule of tuition and fees approved for The Oklahoma State System of Higher Education for the current academic year.  The annual report shall include data on the impact of any tuition or fee increases on the ability of students to meet the costs of attendance, enrollment patterns, availability of financial aid, and any other data considered relevant by the State Regents.</t>
    </r>
  </si>
  <si>
    <t>***Use of Revenue from Dedicated Fees:  Requests for new fees or increases to existing fees will be thoroughly reviewed to ensure that the fees are required to meet specific costs and not requested to obscure, in essence, a tuition increase.***</t>
  </si>
  <si>
    <t>Date Approved by Local Governing Board:</t>
  </si>
  <si>
    <t>Parking and/or Transit Fee</t>
  </si>
  <si>
    <t>Legislature Adjourns</t>
  </si>
  <si>
    <t>Cost for 24 Credit Hours</t>
  </si>
  <si>
    <t>Institution</t>
  </si>
  <si>
    <t>% of Peer Limit</t>
  </si>
  <si>
    <t>$ Increase to Peer Limit</t>
  </si>
  <si>
    <t>% Increase to Peer Limit</t>
  </si>
  <si>
    <t>Ave</t>
  </si>
  <si>
    <t>OU</t>
  </si>
  <si>
    <t>OSU</t>
  </si>
  <si>
    <t>Research Ave</t>
  </si>
  <si>
    <t>UCO</t>
  </si>
  <si>
    <t>ECU</t>
  </si>
  <si>
    <t>NSU</t>
  </si>
  <si>
    <t>NWOSU</t>
  </si>
  <si>
    <t>RSU</t>
  </si>
  <si>
    <t>SEOSU</t>
  </si>
  <si>
    <t>SWOSU</t>
  </si>
  <si>
    <t>CU</t>
  </si>
  <si>
    <t>LU</t>
  </si>
  <si>
    <t>OPSU</t>
  </si>
  <si>
    <t>USAO</t>
  </si>
  <si>
    <t>CASC</t>
  </si>
  <si>
    <t>CSC</t>
  </si>
  <si>
    <t>EOSC</t>
  </si>
  <si>
    <t>MSC</t>
  </si>
  <si>
    <t>NEOA&amp;M</t>
  </si>
  <si>
    <t>NOC</t>
  </si>
  <si>
    <t>OCCC</t>
  </si>
  <si>
    <t>RCC</t>
  </si>
  <si>
    <t>Rose</t>
  </si>
  <si>
    <t>SSC</t>
  </si>
  <si>
    <t>TCC</t>
  </si>
  <si>
    <t>WOSC</t>
  </si>
  <si>
    <t>Reg'l Ave</t>
  </si>
  <si>
    <t>OUHSC</t>
  </si>
  <si>
    <t>Physical Therapy -- Doctoral</t>
  </si>
  <si>
    <t>CENTERS</t>
  </si>
  <si>
    <t>CONSTITUENT AGENCIES</t>
  </si>
  <si>
    <t>OTHER</t>
  </si>
  <si>
    <t>LU, OKC</t>
  </si>
  <si>
    <t>LU, Tulsa</t>
  </si>
  <si>
    <t>Adult Degree Completion Prog</t>
  </si>
  <si>
    <t>SEOSU-Grayson</t>
  </si>
  <si>
    <t>*Enter corresponding peer limit for each professional program--see Professional Program Peer Limit list</t>
  </si>
  <si>
    <t>Ardmore-ECU</t>
  </si>
  <si>
    <t>Ardmore-SEOSU</t>
  </si>
  <si>
    <t>OSU CHS</t>
  </si>
  <si>
    <t>Total Resident Tuition &amp; Mandatory Fees</t>
  </si>
  <si>
    <t>Total Nonresident Tuition &amp; Mandatory Fees</t>
  </si>
  <si>
    <t>Legislative Peer Comparison</t>
  </si>
  <si>
    <t>Institution:</t>
  </si>
  <si>
    <t>Subtotal E&amp;G Part I(290 Fund) Mandatory Fees</t>
  </si>
  <si>
    <t>Subtotal Auxiliary(700 Fund) Mandatory Fees</t>
  </si>
  <si>
    <t xml:space="preserve">  (Includes OSU, Tulsa; OU Health Sciences Center; and OU, Tulsa)</t>
  </si>
  <si>
    <t xml:space="preserve">Date Approved by Local Governing Board: </t>
  </si>
  <si>
    <t>Describe the projected impact of tuition and fee increases on the availability of financial aid to offset costs.  What efforts will your institution undertake to increase need-based financial aid proportionately to tuition and fee increases?  (Need-based financial aid shall include, but shall not be limited to, awards for the Oklahoma Higher Learning Access Program, Oklahoma Tuition Aid Grants, federal need-based financial aid, tuition waivers and private donations.)</t>
  </si>
  <si>
    <t>(Undergraduate continued)</t>
  </si>
  <si>
    <t>Guaranteed Tuition Rate shall not exceed 115% of the nonguaranteed tuition rate.</t>
  </si>
  <si>
    <t>Possible Regents Tuition Review Meeting</t>
  </si>
  <si>
    <t>OSU &amp; Tulsa</t>
  </si>
  <si>
    <t>AHEP - MSC, L</t>
  </si>
  <si>
    <t>AHEP-SEOSU,U</t>
  </si>
  <si>
    <t>AHEP - ECU, U</t>
  </si>
  <si>
    <t>To assist this office in compiling this annual report, please provide information on the impact of any tuition or fee increases on your students by responding to the questions below with detailed information.</t>
  </si>
  <si>
    <t>Provide detailed justification for all tuition and mandatory fee increases, regardless of the amount of increase.</t>
  </si>
  <si>
    <t>(Includes OSU-OKC; OSU-Okmulgee; OSU, Tulsa; OU Health Sciences Center; and OU, Tulsa)</t>
  </si>
  <si>
    <t xml:space="preserve">Regional Universities  </t>
  </si>
  <si>
    <t>(Includes Ardmore Higher Education Center)</t>
  </si>
  <si>
    <t>University of Central Oklahoma</t>
  </si>
  <si>
    <t>Univ of Science &amp; Arts of Okla</t>
  </si>
  <si>
    <t>70 O.S. 2004 Supp., Section 3218.8, provides that the limits for undergraduate resident tuition and mandatory fees shall be less than the average of resident tuition and mandatory fees at peer institutions for each tier.  Guaranteed tuition shall not exceed one hundred and fifteen percent (115%) of the nonguaranteed tuition rate.</t>
  </si>
  <si>
    <t>Undergraduate nonresident tuition and mandatory fees shall be less than 105 percent (105%) of the average of nonresident tuition and mandatory fees at peer institutions for each tier.</t>
  </si>
  <si>
    <t>**Provide detailed justification on narrative form for all tuition and mandatory fee increases.**</t>
  </si>
  <si>
    <r>
      <t>***</t>
    </r>
    <r>
      <rPr>
        <b/>
        <i/>
        <u/>
        <sz val="11"/>
        <rFont val="Times New Roman"/>
        <family val="1"/>
      </rPr>
      <t>Use of Revenue from Dedicated Fees</t>
    </r>
    <r>
      <rPr>
        <i/>
        <sz val="11"/>
        <rFont val="Times New Roman"/>
        <family val="1"/>
      </rPr>
      <t>:  Requests for new fees or increases to existing fees will be thoroughly reviewed to ensure that the fees are required to meet specific costs and not requested to obscure, in essence, a tuition increase.***</t>
    </r>
  </si>
  <si>
    <t>Preliminary Schedule -- Some Dates Subject to Change</t>
  </si>
  <si>
    <t>Undergraduate                                (30 Credit Hours)</t>
  </si>
  <si>
    <t>70 O. S. 2004 Supp., Section 3218.9, provides that the limits for graduate resident and graduate nonresident tuition and mandatory fees shall be less than the average resident and nonresident tuition and mandatory fees at peer institutions for each tier.</t>
  </si>
  <si>
    <t>$ Increase to         Peer Limit</t>
  </si>
  <si>
    <t>$ Increase to          Peer Limit</t>
  </si>
  <si>
    <t>AHEP-OSU-OKC</t>
  </si>
  <si>
    <t>SWOSU-Sayre</t>
  </si>
  <si>
    <t>UCO - Nursing</t>
  </si>
  <si>
    <t>SEOSU-McAlester</t>
  </si>
  <si>
    <t>Tuition:</t>
  </si>
  <si>
    <t>Tuition and Mandatory Fees</t>
  </si>
  <si>
    <t>B.  Auxiliary (700 Fund)</t>
  </si>
  <si>
    <t>A.   E&amp;G Part I (290 Fund)</t>
  </si>
  <si>
    <t>II</t>
  </si>
  <si>
    <t>A.  E&amp;G Part I (290 Fund)</t>
  </si>
  <si>
    <t>b</t>
  </si>
  <si>
    <t>See "Prof'l PeerLimit" Tag</t>
  </si>
  <si>
    <t>70 O.S. 2004 Supp., Section 3218.9, provides that the limits for professional program resident and nonresident tuition and mandatory fees shall be less than the average of resident and nonresident tuition and mandatory fees for like-type professional programs at public institutions.</t>
  </si>
  <si>
    <r>
      <t>***</t>
    </r>
    <r>
      <rPr>
        <b/>
        <i/>
        <u/>
        <sz val="9"/>
        <rFont val="Times New Roman"/>
        <family val="1"/>
      </rPr>
      <t>Use of Revenue from Dedicated Fees</t>
    </r>
    <r>
      <rPr>
        <i/>
        <sz val="9"/>
        <rFont val="Times New Roman"/>
        <family val="1"/>
      </rPr>
      <t>:  Requests for new fees or increases to existing fees will be thoroughly reviewed to ensure that the fees are required to meet specific costs and not requested to obscure, in essence, a tuition increase.***</t>
    </r>
  </si>
  <si>
    <t>UCO - CBA</t>
  </si>
  <si>
    <t>UCO-Language Pathology</t>
  </si>
  <si>
    <t>SEOSU-OCCC/RSC</t>
  </si>
  <si>
    <t>NOC/OSU Gateway Program</t>
  </si>
  <si>
    <t>SEOSU-McAlexter</t>
  </si>
  <si>
    <t>SEOSU-McCurtain</t>
  </si>
  <si>
    <t>UCO-MBA</t>
  </si>
  <si>
    <t>To Be Determined</t>
  </si>
  <si>
    <t>`</t>
  </si>
  <si>
    <r>
      <t>***</t>
    </r>
    <r>
      <rPr>
        <b/>
        <i/>
        <u/>
        <sz val="10"/>
        <rFont val="Times New Roman"/>
        <family val="1"/>
      </rPr>
      <t>Use of Revenue from Dedicated Fees</t>
    </r>
    <r>
      <rPr>
        <i/>
        <sz val="10"/>
        <rFont val="Times New Roman"/>
        <family val="1"/>
      </rPr>
      <t>:  Requests for new fees or increases to existing fees will be thoroughly reviewed to ensure that the fees are required to meet specific costs and not requested to obscure, in essence, a tuition increase.***</t>
    </r>
  </si>
  <si>
    <r>
      <t>***</t>
    </r>
    <r>
      <rPr>
        <b/>
        <i/>
        <u/>
        <sz val="12"/>
        <rFont val="Times New Roman"/>
        <family val="1"/>
      </rPr>
      <t>Use of Revenue from Dedicated Fees</t>
    </r>
    <r>
      <rPr>
        <i/>
        <sz val="12"/>
        <rFont val="Times New Roman"/>
        <family val="1"/>
      </rPr>
      <t>:  Requests for new fees or increases to existing fees will be thoroughly reviewed to ensure that the fees are required to meet specific costs and not requested to obscure, in essence, a tuition increase.***</t>
    </r>
  </si>
  <si>
    <t>Credit Hours</t>
  </si>
  <si>
    <t xml:space="preserve">Undergraduate Resident </t>
  </si>
  <si>
    <t>Credit Hour Rate</t>
  </si>
  <si>
    <t>0-11</t>
  </si>
  <si>
    <t>Flat-Rate Per Semester</t>
  </si>
  <si>
    <t>Flat-Rate Per Year</t>
  </si>
  <si>
    <t>Per                         Credit Hour                   Rate</t>
  </si>
  <si>
    <t>Per Credit Hour Rate</t>
  </si>
  <si>
    <t>12-18</t>
  </si>
  <si>
    <t>Main Campus Avg</t>
  </si>
  <si>
    <t>Research Avg</t>
  </si>
  <si>
    <t>Reg'l Avg</t>
  </si>
  <si>
    <t>Comm Coll Avg</t>
  </si>
  <si>
    <t>Master of Science in Nursing</t>
  </si>
  <si>
    <t>Cost for Total        Credit Hours</t>
  </si>
  <si>
    <t>Cost for             30 Credit Hours</t>
  </si>
  <si>
    <t>Cost for           30 Credit Hours</t>
  </si>
  <si>
    <t>Flat-Rate Tuition</t>
  </si>
  <si>
    <t>FY16 Tuition &amp; Mandatory Fees</t>
  </si>
  <si>
    <t>FY16 Per Credit Hour Rate</t>
  </si>
  <si>
    <t>UCO - Prof Teacher Education</t>
  </si>
  <si>
    <t>CU-Online MBA</t>
  </si>
  <si>
    <t>CU-Online MSOL</t>
  </si>
  <si>
    <t>Doctor of Pharmacy</t>
  </si>
  <si>
    <t>Doctor of Physical Therapy</t>
  </si>
  <si>
    <t>Doctor of Nursing Practice</t>
  </si>
  <si>
    <t>FY17 Tuition &amp; Mandatory Fees</t>
  </si>
  <si>
    <t>FY17 Guaranteed Tuition &amp; Mandatory Fees</t>
  </si>
  <si>
    <t xml:space="preserve">Proposed FY17 Rates </t>
  </si>
  <si>
    <t>Proposed FY17 Gtd Rate</t>
  </si>
  <si>
    <t>Diff from FY17 NG Rate</t>
  </si>
  <si>
    <t>Same as Mandatory Fees for FY17 Non-Guaranteed Tuition Rate</t>
  </si>
  <si>
    <t>FY17 Peer Limit -- Research Universities</t>
  </si>
  <si>
    <t>Institutional Request for FY17</t>
  </si>
  <si>
    <t>FY17 Peer Limit -- Regional Universities</t>
  </si>
  <si>
    <t>FY17 Peer Limit -- UCO</t>
  </si>
  <si>
    <t>FY17 Peer Limit -- USAO</t>
  </si>
  <si>
    <t>FY17 Peer Limit -- Community Colleges</t>
  </si>
  <si>
    <t>FY17 Peer Limit -- Professional Program*</t>
  </si>
  <si>
    <t>FY17 Tuition and Mandatory Fee Request</t>
  </si>
  <si>
    <t xml:space="preserve">Proposed FY17          Rates </t>
  </si>
  <si>
    <t>FY17 Flat-Rate Tuition</t>
  </si>
  <si>
    <t xml:space="preserve">Describe the projected impact of tuition and fee increases on your institution's enrollment pattern for FY17. </t>
  </si>
  <si>
    <t>Describe cost effective measures which your institution will implement in FY17.</t>
  </si>
  <si>
    <t>FY17 TUITION AND FEE TIMELINE</t>
  </si>
  <si>
    <t>Distribute Forms to Institutions for Submitting FY17 Requests for Changes to Academic Services Fees</t>
  </si>
  <si>
    <t>Deadline for Submission of Professional Program Peer Data for FY17</t>
  </si>
  <si>
    <t>Deadline for Submission of FY17 Requests for Changes to Academic Services Fees</t>
  </si>
  <si>
    <t>Posting of FY17 Institutional Peer Limits for Tuition and Mandatory Fees</t>
  </si>
  <si>
    <t>Posting of Requested Changes to FY17 Academic Services Fees</t>
  </si>
  <si>
    <t>Distribute FY17 Tuition and Mandatory Fee Request Forms to Institutions</t>
  </si>
  <si>
    <t>Public Hearing on FY17 Legislative Peer Limits and Requested Changes to Academic Services Fees</t>
  </si>
  <si>
    <t>Deadline for Submission of FY17 Tuition and Mandatory Fee Requests</t>
  </si>
  <si>
    <t>State Regents' Consideration and Approval of FY17 Tuition and Fee Requests</t>
  </si>
  <si>
    <t>FY17 Legislative Peer Limits for Tuition and Mandatory Fees</t>
  </si>
  <si>
    <t>FY17 Peer Limit for Resident Tuition and Mandatory Fees</t>
  </si>
  <si>
    <t>FY17 Per Credit Hour Rate</t>
  </si>
  <si>
    <t>FY17 Peer Limit for Nonresident Tuition and Mandatory Fees</t>
  </si>
  <si>
    <t>At their meeting in June 2015, State Regents will consider FY17 undergraduate and graduate tuition and mandatory fee requests from institutions which are within the legislative limits posted above.</t>
  </si>
  <si>
    <t>FY17 Peer Limit</t>
  </si>
  <si>
    <t>FY17 Peer Limit Per Credit Hour Rate</t>
  </si>
  <si>
    <t>Compared to the FY17 Legislative Peer Limit</t>
  </si>
  <si>
    <t>FY17            Peer              Limit</t>
  </si>
  <si>
    <t>FY17               Peer             Limit</t>
  </si>
  <si>
    <t>FY16 Tuition &amp; Fees</t>
  </si>
  <si>
    <t xml:space="preserve">FY16
 Rates </t>
  </si>
  <si>
    <t>$ Chg from FY16</t>
  </si>
  <si>
    <t>% 
Chg from FY16</t>
  </si>
  <si>
    <t>% Chg from FY16</t>
  </si>
  <si>
    <t>Percentage Change from FY16**</t>
  </si>
  <si>
    <t>$ Chg                from FY16</t>
  </si>
  <si>
    <t>% Chg            from FY16</t>
  </si>
  <si>
    <t>FY16 Undergraduate Tuition and Mandatory Fees Compared to FY17 Legislative Peer Limit</t>
  </si>
  <si>
    <t>FY16 Tuition and Mandatory Fees</t>
  </si>
  <si>
    <t>FY16 Graduate Tuition and Mandatory Fees Compared to FY17 Legislative Peer Limit</t>
  </si>
  <si>
    <t xml:space="preserve">FY16 Professional Program Tuition and Mandatory Fees </t>
  </si>
  <si>
    <t>Monday, October 19, 2015</t>
  </si>
  <si>
    <t>Monday, November 16, 2015 at 5:00 p.m.</t>
  </si>
  <si>
    <t>Monday, January 29, 2016 at 5:00 p.m.</t>
  </si>
  <si>
    <t>State Regents Meeting
Thursday, March 03, 2016 at 9:00 a.m.</t>
  </si>
  <si>
    <t>State Regents Meeting
Thursday, April 21, 2016 at 9:00 a.m.</t>
  </si>
  <si>
    <t>Friday, May 27, 2016 at 5:00 p.m.</t>
  </si>
  <si>
    <t>Friday, June 10, 2016 at 5:00 p.m.</t>
  </si>
  <si>
    <t>State Regents Meeting
Thursday, June 30, 2016 at 9:00 a.m.</t>
  </si>
  <si>
    <t xml:space="preserve"> OU Health Sciences Center </t>
  </si>
  <si>
    <t xml:space="preserve"> OSU, OKC - Lower </t>
  </si>
  <si>
    <t xml:space="preserve"> OSU, OKC - Upper </t>
  </si>
  <si>
    <t xml:space="preserve"> OSUIT, OKM </t>
  </si>
  <si>
    <t>Rose State - Tinker AFB</t>
  </si>
  <si>
    <t>*For FY16 NOC, Stillwater has $1,241 mandatory pass-through fees to OSU which are deducted for the peer group comparison.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</si>
</sst>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F800]dddd\,\ mmmm\ dd\,\ yyyy"/>
    <numFmt numFmtId="168" formatCode="0.0000%"/>
    <numFmt numFmtId="169" formatCode="_([$€-2]* #,##0.00_);_([$€-2]* \(#,##0.00\);_([$€-2]* &quot;-&quot;??_)"/>
  </numFmts>
  <fonts count="107">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0"/>
      <name val="Times New Roman"/>
      <family val="1"/>
    </font>
    <font>
      <b/>
      <sz val="9"/>
      <name val="Times New Roman"/>
      <family val="1"/>
    </font>
    <font>
      <sz val="10"/>
      <name val="Times New Roman"/>
      <family val="1"/>
    </font>
    <font>
      <sz val="9"/>
      <name val="Times New Roman"/>
      <family val="1"/>
    </font>
    <font>
      <b/>
      <sz val="12"/>
      <color indexed="81"/>
      <name val="Tahoma"/>
      <family val="2"/>
    </font>
    <font>
      <sz val="8"/>
      <color indexed="81"/>
      <name val="Tahoma"/>
      <family val="2"/>
    </font>
    <font>
      <sz val="10"/>
      <color indexed="81"/>
      <name val="Tahoma"/>
      <family val="2"/>
    </font>
    <font>
      <b/>
      <i/>
      <sz val="11"/>
      <name val="Times New Roman"/>
      <family val="1"/>
    </font>
    <font>
      <b/>
      <i/>
      <sz val="10"/>
      <name val="Times New Roman"/>
      <family val="1"/>
    </font>
    <font>
      <i/>
      <sz val="10"/>
      <name val="Times New Roman"/>
      <family val="1"/>
    </font>
    <font>
      <b/>
      <i/>
      <u/>
      <sz val="10"/>
      <name val="Times New Roman"/>
      <family val="1"/>
    </font>
    <font>
      <sz val="8"/>
      <name val="Times New Roman"/>
      <family val="1"/>
    </font>
    <font>
      <sz val="12"/>
      <name val="Arial"/>
      <family val="2"/>
    </font>
    <font>
      <b/>
      <sz val="12"/>
      <name val="Times New Roman"/>
      <family val="1"/>
    </font>
    <font>
      <b/>
      <i/>
      <sz val="10"/>
      <color indexed="10"/>
      <name val="Times New Roman"/>
      <family val="1"/>
    </font>
    <font>
      <sz val="11"/>
      <name val="Arial"/>
      <family val="2"/>
    </font>
    <font>
      <b/>
      <i/>
      <sz val="16"/>
      <name val="Arial"/>
      <family val="2"/>
    </font>
    <font>
      <b/>
      <i/>
      <sz val="12"/>
      <name val="Times New Roman"/>
      <family val="1"/>
    </font>
    <font>
      <u/>
      <sz val="10"/>
      <name val="Times New Roman"/>
      <family val="1"/>
    </font>
    <font>
      <b/>
      <i/>
      <sz val="9"/>
      <name val="Times New Roman"/>
      <family val="1"/>
    </font>
    <font>
      <i/>
      <sz val="11"/>
      <name val="Times New Roman"/>
      <family val="1"/>
    </font>
    <font>
      <i/>
      <sz val="9"/>
      <name val="Times New Roman"/>
      <family val="1"/>
    </font>
    <font>
      <b/>
      <i/>
      <u/>
      <sz val="11"/>
      <name val="Times New Roman"/>
      <family val="1"/>
    </font>
    <font>
      <b/>
      <i/>
      <u/>
      <sz val="10"/>
      <name val="Arial"/>
      <family val="2"/>
    </font>
    <font>
      <b/>
      <sz val="11"/>
      <name val="Times New Roman"/>
      <family val="1"/>
    </font>
    <font>
      <b/>
      <i/>
      <sz val="14"/>
      <color indexed="10"/>
      <name val="Times New Roman"/>
      <family val="1"/>
    </font>
    <font>
      <b/>
      <u/>
      <sz val="10"/>
      <name val="Times New Roman"/>
      <family val="1"/>
    </font>
    <font>
      <sz val="10"/>
      <name val="Arial"/>
      <family val="2"/>
    </font>
    <font>
      <sz val="11"/>
      <color theme="1"/>
      <name val="Calibri"/>
      <family val="2"/>
      <scheme val="minor"/>
    </font>
    <font>
      <sz val="10"/>
      <name val="Arial"/>
      <family val="2"/>
    </font>
    <font>
      <u/>
      <sz val="10"/>
      <color indexed="12"/>
      <name val="Arial"/>
      <family val="2"/>
    </font>
    <font>
      <b/>
      <sz val="10"/>
      <color theme="1"/>
      <name val="Times New Roman"/>
      <family val="1"/>
    </font>
    <font>
      <sz val="11"/>
      <name val="Times New Roman"/>
      <family val="1"/>
    </font>
    <font>
      <b/>
      <i/>
      <u/>
      <sz val="9"/>
      <name val="Times New Roman"/>
      <family val="1"/>
    </font>
    <font>
      <b/>
      <i/>
      <sz val="11"/>
      <color indexed="10"/>
      <name val="Times New Roman"/>
      <family val="1"/>
    </font>
    <font>
      <b/>
      <i/>
      <sz val="9"/>
      <color indexed="10"/>
      <name val="Times New Roman"/>
      <family val="1"/>
    </font>
    <font>
      <sz val="10"/>
      <name val="Arial"/>
      <family val="2"/>
    </font>
    <font>
      <sz val="10"/>
      <name val="Arial"/>
      <family val="2"/>
    </font>
    <font>
      <i/>
      <sz val="10"/>
      <name val="Arial"/>
      <family val="2"/>
    </font>
    <font>
      <sz val="12"/>
      <name val="Times New Roman"/>
      <family val="1"/>
    </font>
    <font>
      <i/>
      <sz val="12"/>
      <name val="Times New Roman"/>
      <family val="1"/>
    </font>
    <font>
      <b/>
      <i/>
      <u/>
      <sz val="12"/>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
      <sz val="8"/>
      <name val="Arial"/>
      <family val="2"/>
    </font>
    <font>
      <sz val="10"/>
      <color theme="1"/>
      <name val="Arial"/>
      <family val="2"/>
    </font>
    <font>
      <sz val="10"/>
      <color indexed="8"/>
      <name val="Times New Roman"/>
      <family val="1"/>
    </font>
    <font>
      <sz val="10"/>
      <name val="Palatino"/>
      <family val="1"/>
    </font>
    <font>
      <sz val="10"/>
      <name val="MS Sans Serif"/>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theme="10"/>
      <name val="Arial"/>
      <family val="2"/>
    </font>
    <font>
      <u/>
      <sz val="11"/>
      <color theme="10"/>
      <name val="Calibri"/>
      <family val="2"/>
      <scheme val="minor"/>
    </font>
    <font>
      <sz val="10"/>
      <name val="Courier"/>
      <family val="3"/>
    </font>
    <font>
      <sz val="10"/>
      <color indexed="8"/>
      <name val="Arial"/>
      <family val="2"/>
    </font>
    <font>
      <sz val="10"/>
      <name val="Courier New"/>
      <family val="3"/>
    </font>
    <font>
      <sz val="7"/>
      <name val="Helvetica"/>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u/>
      <sz val="10"/>
      <color theme="10"/>
      <name val="Courier"/>
      <family val="3"/>
    </font>
    <font>
      <sz val="11"/>
      <color indexed="52"/>
      <name val="Calibri"/>
      <family val="2"/>
      <scheme val="minor"/>
    </font>
    <font>
      <sz val="11"/>
      <color indexed="60"/>
      <name val="Calibri"/>
      <family val="2"/>
      <scheme val="minor"/>
    </font>
    <font>
      <sz val="12"/>
      <color theme="1"/>
      <name val="Calibri"/>
      <family val="2"/>
      <scheme val="minor"/>
    </font>
    <font>
      <sz val="12"/>
      <color theme="1"/>
      <name val="Calibri"/>
      <family val="2"/>
      <charset val="129"/>
      <scheme val="minor"/>
    </font>
    <font>
      <b/>
      <sz val="18"/>
      <color indexed="56"/>
      <name val="Cambria"/>
      <family val="2"/>
      <scheme val="major"/>
    </font>
    <font>
      <sz val="8"/>
      <name val="Palatino"/>
      <family val="1"/>
    </font>
  </fonts>
  <fills count="6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24"/>
      </patternFill>
    </fill>
  </fills>
  <borders count="178">
    <border>
      <left/>
      <right/>
      <top/>
      <bottom/>
      <diagonal/>
    </border>
    <border>
      <left style="medium">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diagonal/>
    </border>
    <border>
      <left/>
      <right style="medium">
        <color indexed="64"/>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top style="hair">
        <color indexed="64"/>
      </top>
      <bottom/>
      <diagonal/>
    </border>
    <border>
      <left/>
      <right style="hair">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hair">
        <color indexed="64"/>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right/>
      <top style="hair">
        <color indexed="64"/>
      </top>
      <bottom style="hair">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right/>
      <top style="hair">
        <color indexed="64"/>
      </top>
      <bottom/>
      <diagonal/>
    </border>
    <border>
      <left/>
      <right/>
      <top/>
      <bottom style="hair">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right/>
      <top style="hair">
        <color indexed="64"/>
      </top>
      <bottom style="medium">
        <color indexed="64"/>
      </bottom>
      <diagonal/>
    </border>
    <border>
      <left style="hair">
        <color indexed="64"/>
      </left>
      <right/>
      <top style="medium">
        <color indexed="64"/>
      </top>
      <bottom/>
      <diagonal/>
    </border>
    <border>
      <left/>
      <right/>
      <top style="medium">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style="hair">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1"/>
      </left>
      <right/>
      <top style="thick">
        <color indexed="21"/>
      </top>
      <bottom/>
      <diagonal/>
    </border>
  </borders>
  <cellStyleXfs count="728">
    <xf numFmtId="0" fontId="0" fillId="0" borderId="0"/>
    <xf numFmtId="43" fontId="8" fillId="0" borderId="0" applyFont="0" applyFill="0" applyBorder="0" applyAlignment="0" applyProtection="0"/>
    <xf numFmtId="43" fontId="11"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0" fontId="11" fillId="0" borderId="0"/>
    <xf numFmtId="0" fontId="37" fillId="0" borderId="0"/>
    <xf numFmtId="0" fontId="36" fillId="0" borderId="0"/>
    <xf numFmtId="9" fontId="8" fillId="0" borderId="0" applyFont="0" applyFill="0" applyBorder="0" applyAlignment="0" applyProtection="0"/>
    <xf numFmtId="9" fontId="11" fillId="0" borderId="0" applyFont="0" applyFill="0" applyBorder="0" applyAlignment="0" applyProtection="0"/>
    <xf numFmtId="0" fontId="38"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6" fillId="0" borderId="0" applyFont="0" applyFill="0" applyBorder="0" applyAlignment="0" applyProtection="0"/>
    <xf numFmtId="0" fontId="39"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8" fillId="0" borderId="0" applyFont="0" applyFill="0" applyBorder="0" applyAlignment="0" applyProtection="0"/>
    <xf numFmtId="43" fontId="8" fillId="0" borderId="0" applyFont="0" applyFill="0" applyBorder="0" applyAlignment="0" applyProtection="0"/>
    <xf numFmtId="0" fontId="7" fillId="0" borderId="0"/>
    <xf numFmtId="0" fontId="36" fillId="0" borderId="0"/>
    <xf numFmtId="9" fontId="36" fillId="0" borderId="0" applyFont="0" applyFill="0" applyBorder="0" applyAlignment="0" applyProtection="0"/>
    <xf numFmtId="0" fontId="6" fillId="0" borderId="0"/>
    <xf numFmtId="0" fontId="6" fillId="0" borderId="0"/>
    <xf numFmtId="0" fontId="5" fillId="0" borderId="0"/>
    <xf numFmtId="0" fontId="5" fillId="0" borderId="0"/>
    <xf numFmtId="0" fontId="5" fillId="0" borderId="0"/>
    <xf numFmtId="0" fontId="5" fillId="0" borderId="0"/>
    <xf numFmtId="44" fontId="36" fillId="0" borderId="0" applyFont="0" applyFill="0" applyBorder="0" applyAlignment="0" applyProtection="0"/>
    <xf numFmtId="44" fontId="36" fillId="0" borderId="0" applyFont="0" applyFill="0" applyBorder="0" applyAlignment="0" applyProtection="0"/>
    <xf numFmtId="0" fontId="36" fillId="0" borderId="0"/>
    <xf numFmtId="9" fontId="36" fillId="0" borderId="0" applyFont="0" applyFill="0" applyBorder="0" applyAlignment="0" applyProtection="0"/>
    <xf numFmtId="0" fontId="45" fillId="0" borderId="0"/>
    <xf numFmtId="0" fontId="8" fillId="0" borderId="0"/>
    <xf numFmtId="0" fontId="36"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44" fontId="36" fillId="0" borderId="0" applyFont="0" applyFill="0" applyBorder="0" applyAlignment="0" applyProtection="0"/>
    <xf numFmtId="43" fontId="36" fillId="0" borderId="0" applyFont="0" applyFill="0" applyBorder="0" applyAlignment="0" applyProtection="0"/>
    <xf numFmtId="0" fontId="4" fillId="0" borderId="0"/>
    <xf numFmtId="9" fontId="4" fillId="0" borderId="0" applyFont="0" applyFill="0" applyBorder="0" applyAlignment="0" applyProtection="0"/>
    <xf numFmtId="0" fontId="46" fillId="0" borderId="0"/>
    <xf numFmtId="0" fontId="3" fillId="0" borderId="0"/>
    <xf numFmtId="9" fontId="3" fillId="0" borderId="0" applyFont="0" applyFill="0" applyBorder="0" applyAlignment="0" applyProtection="0"/>
    <xf numFmtId="0" fontId="8" fillId="0" borderId="0"/>
    <xf numFmtId="0" fontId="3" fillId="0" borderId="0"/>
    <xf numFmtId="9" fontId="3" fillId="0" borderId="0" applyFont="0" applyFill="0" applyBorder="0" applyAlignment="0" applyProtection="0"/>
    <xf numFmtId="0" fontId="8" fillId="0" borderId="0"/>
    <xf numFmtId="43" fontId="8" fillId="0" borderId="0" applyFont="0" applyFill="0" applyBorder="0" applyAlignment="0" applyProtection="0"/>
    <xf numFmtId="0" fontId="3" fillId="0" borderId="0"/>
    <xf numFmtId="0" fontId="36" fillId="0" borderId="0"/>
    <xf numFmtId="9" fontId="36" fillId="0" borderId="0" applyFont="0" applyFill="0" applyBorder="0" applyAlignment="0" applyProtection="0"/>
    <xf numFmtId="0" fontId="3" fillId="0" borderId="0"/>
    <xf numFmtId="0" fontId="36" fillId="0" borderId="0"/>
    <xf numFmtId="9" fontId="3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9"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9" fontId="2" fillId="0" borderId="0" applyFont="0" applyFill="0" applyBorder="0" applyAlignment="0" applyProtection="0"/>
    <xf numFmtId="0" fontId="36"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8" fillId="0" borderId="0"/>
    <xf numFmtId="0" fontId="51" fillId="0" borderId="0" applyNumberFormat="0" applyFill="0" applyBorder="0" applyAlignment="0" applyProtection="0"/>
    <xf numFmtId="0" fontId="52" fillId="0" borderId="159" applyNumberFormat="0" applyFill="0" applyAlignment="0" applyProtection="0"/>
    <xf numFmtId="0" fontId="53" fillId="0" borderId="160" applyNumberFormat="0" applyFill="0" applyAlignment="0" applyProtection="0"/>
    <xf numFmtId="0" fontId="54" fillId="0" borderId="161" applyNumberFormat="0" applyFill="0" applyAlignment="0" applyProtection="0"/>
    <xf numFmtId="0" fontId="54" fillId="0" borderId="0" applyNumberFormat="0" applyFill="0" applyBorder="0" applyAlignment="0" applyProtection="0"/>
    <xf numFmtId="0" fontId="55" fillId="7" borderId="0" applyNumberFormat="0" applyBorder="0" applyAlignment="0" applyProtection="0"/>
    <xf numFmtId="0" fontId="56" fillId="8" borderId="0" applyNumberFormat="0" applyBorder="0" applyAlignment="0" applyProtection="0"/>
    <xf numFmtId="0" fontId="57" fillId="9" borderId="0" applyNumberFormat="0" applyBorder="0" applyAlignment="0" applyProtection="0"/>
    <xf numFmtId="0" fontId="58" fillId="10" borderId="162" applyNumberFormat="0" applyAlignment="0" applyProtection="0"/>
    <xf numFmtId="0" fontId="59" fillId="11" borderId="163" applyNumberFormat="0" applyAlignment="0" applyProtection="0"/>
    <xf numFmtId="0" fontId="60" fillId="11" borderId="162" applyNumberFormat="0" applyAlignment="0" applyProtection="0"/>
    <xf numFmtId="0" fontId="61" fillId="0" borderId="164" applyNumberFormat="0" applyFill="0" applyAlignment="0" applyProtection="0"/>
    <xf numFmtId="0" fontId="62" fillId="12" borderId="165" applyNumberFormat="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167" applyNumberFormat="0" applyFill="0" applyAlignment="0" applyProtection="0"/>
    <xf numFmtId="0" fontId="6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66" fillId="37" borderId="0" applyNumberFormat="0" applyBorder="0" applyAlignment="0" applyProtection="0"/>
    <xf numFmtId="0" fontId="67"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3" fillId="38" borderId="0" applyNumberFormat="0" applyBorder="0" applyAlignment="0" applyProtection="0"/>
    <xf numFmtId="0" fontId="73" fillId="39" borderId="0" applyNumberFormat="0" applyBorder="0" applyAlignment="0" applyProtection="0"/>
    <xf numFmtId="0" fontId="73" fillId="40" borderId="0" applyNumberFormat="0" applyBorder="0" applyAlignment="0" applyProtection="0"/>
    <xf numFmtId="0" fontId="73" fillId="41" borderId="0" applyNumberFormat="0" applyBorder="0" applyAlignment="0" applyProtection="0"/>
    <xf numFmtId="0" fontId="73" fillId="42" borderId="0" applyNumberFormat="0" applyBorder="0" applyAlignment="0" applyProtection="0"/>
    <xf numFmtId="0" fontId="73" fillId="43" borderId="0" applyNumberFormat="0" applyBorder="0" applyAlignment="0" applyProtection="0"/>
    <xf numFmtId="0" fontId="73"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1" borderId="0" applyNumberFormat="0" applyBorder="0" applyAlignment="0" applyProtection="0"/>
    <xf numFmtId="0" fontId="73" fillId="44" borderId="0" applyNumberFormat="0" applyBorder="0" applyAlignment="0" applyProtection="0"/>
    <xf numFmtId="0" fontId="73" fillId="47" borderId="0" applyNumberFormat="0" applyBorder="0" applyAlignment="0" applyProtection="0"/>
    <xf numFmtId="0" fontId="74" fillId="48" borderId="0" applyNumberFormat="0" applyBorder="0" applyAlignment="0" applyProtection="0"/>
    <xf numFmtId="0" fontId="74" fillId="45" borderId="0" applyNumberFormat="0" applyBorder="0" applyAlignment="0" applyProtection="0"/>
    <xf numFmtId="0" fontId="74" fillId="46" borderId="0" applyNumberFormat="0" applyBorder="0" applyAlignment="0" applyProtection="0"/>
    <xf numFmtId="0" fontId="74" fillId="49" borderId="0" applyNumberFormat="0" applyBorder="0" applyAlignment="0" applyProtection="0"/>
    <xf numFmtId="0" fontId="74" fillId="50" borderId="0" applyNumberFormat="0" applyBorder="0" applyAlignment="0" applyProtection="0"/>
    <xf numFmtId="0" fontId="74" fillId="51" borderId="0" applyNumberFormat="0" applyBorder="0" applyAlignment="0" applyProtection="0"/>
    <xf numFmtId="0" fontId="74" fillId="52" borderId="0" applyNumberFormat="0" applyBorder="0" applyAlignment="0" applyProtection="0"/>
    <xf numFmtId="0" fontId="74" fillId="53" borderId="0" applyNumberFormat="0" applyBorder="0" applyAlignment="0" applyProtection="0"/>
    <xf numFmtId="0" fontId="74" fillId="54" borderId="0" applyNumberFormat="0" applyBorder="0" applyAlignment="0" applyProtection="0"/>
    <xf numFmtId="0" fontId="74" fillId="49" borderId="0" applyNumberFormat="0" applyBorder="0" applyAlignment="0" applyProtection="0"/>
    <xf numFmtId="0" fontId="74" fillId="50" borderId="0" applyNumberFormat="0" applyBorder="0" applyAlignment="0" applyProtection="0"/>
    <xf numFmtId="0" fontId="74" fillId="55" borderId="0" applyNumberFormat="0" applyBorder="0" applyAlignment="0" applyProtection="0"/>
    <xf numFmtId="0" fontId="75" fillId="39" borderId="0" applyNumberFormat="0" applyBorder="0" applyAlignment="0" applyProtection="0"/>
    <xf numFmtId="0" fontId="76" fillId="56" borderId="168" applyNumberFormat="0" applyAlignment="0" applyProtection="0"/>
    <xf numFmtId="0" fontId="77" fillId="57" borderId="169" applyNumberFormat="0" applyAlignment="0" applyProtection="0"/>
    <xf numFmtId="40" fontId="7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8" fontId="72" fillId="0" borderId="0" applyFont="0" applyFill="0" applyBorder="0" applyAlignment="0" applyProtection="0"/>
    <xf numFmtId="44" fontId="8" fillId="0" borderId="0" applyFont="0" applyFill="0" applyBorder="0" applyAlignment="0" applyProtection="0"/>
    <xf numFmtId="0" fontId="78" fillId="0" borderId="0" applyNumberFormat="0" applyFill="0" applyBorder="0" applyAlignment="0" applyProtection="0"/>
    <xf numFmtId="0" fontId="79" fillId="40" borderId="0" applyNumberFormat="0" applyBorder="0" applyAlignment="0" applyProtection="0"/>
    <xf numFmtId="0" fontId="80" fillId="0" borderId="170" applyNumberFormat="0" applyFill="0" applyAlignment="0" applyProtection="0"/>
    <xf numFmtId="0" fontId="81" fillId="0" borderId="171" applyNumberFormat="0" applyFill="0" applyAlignment="0" applyProtection="0"/>
    <xf numFmtId="0" fontId="82" fillId="0" borderId="172" applyNumberFormat="0" applyFill="0" applyAlignment="0" applyProtection="0"/>
    <xf numFmtId="0" fontId="82" fillId="0" borderId="0" applyNumberFormat="0" applyFill="0" applyBorder="0" applyAlignment="0" applyProtection="0"/>
    <xf numFmtId="0" fontId="83" fillId="43" borderId="168" applyNumberFormat="0" applyAlignment="0" applyProtection="0"/>
    <xf numFmtId="0" fontId="84" fillId="0" borderId="173" applyNumberFormat="0" applyFill="0" applyAlignment="0" applyProtection="0"/>
    <xf numFmtId="0" fontId="85" fillId="58" borderId="0" applyNumberFormat="0" applyBorder="0" applyAlignment="0" applyProtection="0"/>
    <xf numFmtId="0" fontId="8" fillId="0" borderId="0"/>
    <xf numFmtId="0" fontId="8" fillId="59" borderId="174" applyNumberFormat="0" applyFont="0" applyAlignment="0" applyProtection="0"/>
    <xf numFmtId="0" fontId="86" fillId="56" borderId="175" applyNumberFormat="0" applyAlignment="0" applyProtection="0"/>
    <xf numFmtId="9" fontId="72" fillId="0" borderId="0" applyFont="0" applyFill="0" applyBorder="0" applyAlignment="0" applyProtection="0"/>
    <xf numFmtId="0" fontId="87" fillId="0" borderId="0" applyNumberFormat="0" applyFill="0" applyBorder="0" applyAlignment="0" applyProtection="0"/>
    <xf numFmtId="0" fontId="88" fillId="0" borderId="176" applyNumberFormat="0" applyFill="0" applyAlignment="0" applyProtection="0"/>
    <xf numFmtId="0" fontId="89" fillId="0" borderId="0" applyNumberFormat="0" applyFill="0" applyBorder="0" applyAlignment="0" applyProtection="0"/>
    <xf numFmtId="0" fontId="70" fillId="60" borderId="177" applyNumberFormat="0" applyBorder="0" applyAlignment="0"/>
    <xf numFmtId="43" fontId="36" fillId="0" borderId="0" applyFont="0" applyFill="0" applyBorder="0" applyAlignment="0" applyProtection="0"/>
    <xf numFmtId="9" fontId="36" fillId="0" borderId="0" applyFont="0" applyFill="0" applyBorder="0" applyAlignment="0" applyProtection="0"/>
    <xf numFmtId="43"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43" fontId="36" fillId="0" borderId="0" applyFont="0" applyFill="0" applyBorder="0" applyAlignment="0" applyProtection="0"/>
    <xf numFmtId="43" fontId="8" fillId="0" borderId="0" applyFont="0" applyFill="0" applyBorder="0" applyAlignment="0" applyProtection="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4" fillId="0" borderId="173" applyNumberFormat="0" applyFill="0" applyAlignment="0" applyProtection="0"/>
    <xf numFmtId="0" fontId="36" fillId="0" borderId="0"/>
    <xf numFmtId="0" fontId="90" fillId="0" borderId="0" applyNumberFormat="0" applyFill="0" applyBorder="0" applyAlignment="0" applyProtection="0"/>
    <xf numFmtId="5" fontId="36"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56" borderId="0" applyNumberFormat="0" applyBorder="0" applyAlignment="0" applyProtection="0"/>
    <xf numFmtId="0" fontId="1" fillId="44" borderId="0" applyNumberFormat="0" applyBorder="0" applyAlignment="0" applyProtection="0"/>
    <xf numFmtId="0" fontId="1" fillId="46"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66" fillId="48"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66" fillId="51" borderId="0" applyNumberFormat="0" applyBorder="0" applyAlignment="0" applyProtection="0"/>
    <xf numFmtId="0" fontId="66" fillId="52" borderId="0" applyNumberFormat="0" applyBorder="0" applyAlignment="0" applyProtection="0"/>
    <xf numFmtId="0" fontId="66" fillId="53" borderId="0" applyNumberFormat="0" applyBorder="0" applyAlignment="0" applyProtection="0"/>
    <xf numFmtId="0" fontId="66" fillId="54" borderId="0" applyNumberFormat="0" applyBorder="0" applyAlignment="0" applyProtection="0"/>
    <xf numFmtId="0" fontId="66" fillId="49" borderId="0" applyNumberFormat="0" applyBorder="0" applyAlignment="0" applyProtection="0"/>
    <xf numFmtId="0" fontId="66" fillId="55" borderId="0" applyNumberFormat="0" applyBorder="0" applyAlignment="0" applyProtection="0"/>
    <xf numFmtId="0" fontId="56" fillId="39" borderId="0" applyNumberFormat="0" applyBorder="0" applyAlignment="0" applyProtection="0"/>
    <xf numFmtId="0" fontId="96" fillId="56" borderId="162" applyNumberFormat="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1" fillId="0" borderId="0" applyFont="0" applyFill="0" applyBorder="0" applyAlignment="0" applyProtection="0"/>
    <xf numFmtId="169" fontId="36" fillId="0" borderId="0" applyFont="0" applyFill="0" applyBorder="0" applyAlignment="0" applyProtection="0"/>
    <xf numFmtId="0" fontId="55" fillId="40" borderId="0" applyNumberFormat="0" applyBorder="0" applyAlignment="0" applyProtection="0"/>
    <xf numFmtId="0" fontId="97" fillId="0" borderId="170" applyNumberFormat="0" applyFill="0" applyAlignment="0" applyProtection="0"/>
    <xf numFmtId="0" fontId="98" fillId="0" borderId="171" applyNumberFormat="0" applyFill="0" applyAlignment="0" applyProtection="0"/>
    <xf numFmtId="0" fontId="99" fillId="0" borderId="172" applyNumberFormat="0" applyFill="0" applyAlignment="0" applyProtection="0"/>
    <xf numFmtId="0" fontId="99" fillId="0" borderId="172" applyNumberFormat="0" applyFill="0" applyAlignment="0" applyProtection="0"/>
    <xf numFmtId="0" fontId="99"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0" fontId="91"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39" fontId="100" fillId="0" borderId="0" applyNumberFormat="0" applyFill="0" applyBorder="0" applyAlignment="0" applyProtection="0"/>
    <xf numFmtId="0" fontId="58" fillId="56" borderId="162" applyNumberFormat="0" applyAlignment="0" applyProtection="0"/>
    <xf numFmtId="0" fontId="101" fillId="0" borderId="173" applyNumberFormat="0" applyFill="0" applyAlignment="0" applyProtection="0"/>
    <xf numFmtId="0" fontId="102" fillId="9" borderId="0" applyNumberFormat="0" applyBorder="0" applyAlignment="0" applyProtection="0"/>
    <xf numFmtId="0" fontId="1" fillId="0" borderId="0"/>
    <xf numFmtId="39" fontId="92" fillId="0" borderId="0"/>
    <xf numFmtId="0" fontId="1" fillId="0" borderId="0"/>
    <xf numFmtId="0" fontId="73" fillId="0" borderId="0"/>
    <xf numFmtId="39" fontId="92" fillId="0" borderId="0"/>
    <xf numFmtId="0" fontId="1" fillId="0" borderId="0"/>
    <xf numFmtId="0" fontId="73" fillId="0" borderId="0"/>
    <xf numFmtId="0" fontId="92"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3" fillId="0" borderId="0"/>
    <xf numFmtId="0" fontId="1" fillId="0" borderId="0"/>
    <xf numFmtId="0" fontId="36" fillId="0" borderId="0"/>
    <xf numFmtId="0" fontId="73" fillId="0" borderId="0"/>
    <xf numFmtId="0" fontId="68" fillId="0" borderId="0"/>
    <xf numFmtId="0" fontId="1" fillId="0" borderId="0"/>
    <xf numFmtId="0" fontId="1" fillId="0" borderId="0"/>
    <xf numFmtId="0" fontId="36" fillId="0" borderId="0"/>
    <xf numFmtId="0" fontId="1" fillId="0" borderId="0"/>
    <xf numFmtId="0" fontId="36" fillId="0" borderId="0"/>
    <xf numFmtId="0" fontId="103" fillId="0" borderId="0"/>
    <xf numFmtId="0" fontId="36" fillId="0" borderId="0"/>
    <xf numFmtId="0" fontId="92" fillId="0" borderId="0"/>
    <xf numFmtId="0" fontId="36" fillId="0" borderId="0"/>
    <xf numFmtId="0" fontId="36" fillId="0" borderId="0"/>
    <xf numFmtId="0" fontId="69" fillId="0" borderId="0"/>
    <xf numFmtId="0" fontId="36" fillId="0" borderId="0"/>
    <xf numFmtId="0" fontId="93" fillId="0" borderId="0"/>
    <xf numFmtId="0" fontId="36" fillId="0" borderId="0"/>
    <xf numFmtId="0" fontId="36" fillId="0" borderId="0"/>
    <xf numFmtId="0" fontId="10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4" fillId="0" borderId="0"/>
    <xf numFmtId="0" fontId="1" fillId="0" borderId="0"/>
    <xf numFmtId="0" fontId="1" fillId="0" borderId="0"/>
    <xf numFmtId="0" fontId="36" fillId="0" borderId="0"/>
    <xf numFmtId="0" fontId="72" fillId="0" borderId="0"/>
    <xf numFmtId="0" fontId="36"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9" fillId="0" borderId="0"/>
    <xf numFmtId="0" fontId="72" fillId="0" borderId="0"/>
    <xf numFmtId="0" fontId="7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4" fillId="0" borderId="0"/>
    <xf numFmtId="0" fontId="7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4" fillId="0" borderId="0"/>
    <xf numFmtId="0" fontId="1" fillId="0" borderId="0"/>
    <xf numFmtId="0" fontId="1" fillId="0" borderId="0"/>
    <xf numFmtId="0" fontId="73" fillId="0" borderId="0"/>
    <xf numFmtId="0" fontId="73" fillId="0" borderId="0"/>
    <xf numFmtId="0" fontId="1" fillId="0" borderId="0"/>
    <xf numFmtId="0" fontId="1" fillId="0" borderId="0"/>
    <xf numFmtId="0" fontId="73" fillId="0" borderId="0"/>
    <xf numFmtId="0" fontId="1" fillId="0" borderId="0"/>
    <xf numFmtId="0" fontId="1" fillId="0" borderId="0"/>
    <xf numFmtId="0" fontId="73" fillId="0" borderId="0"/>
    <xf numFmtId="0" fontId="73" fillId="0" borderId="0"/>
    <xf numFmtId="0" fontId="1"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8" fillId="0" borderId="0"/>
    <xf numFmtId="0" fontId="72" fillId="0" borderId="0"/>
    <xf numFmtId="0" fontId="104" fillId="0" borderId="0"/>
    <xf numFmtId="0" fontId="72" fillId="0" borderId="0"/>
    <xf numFmtId="0" fontId="1" fillId="0" borderId="0"/>
    <xf numFmtId="0" fontId="1" fillId="0" borderId="0"/>
    <xf numFmtId="0" fontId="73" fillId="0" borderId="0"/>
    <xf numFmtId="0" fontId="73" fillId="0" borderId="0"/>
    <xf numFmtId="0" fontId="1" fillId="0" borderId="0"/>
    <xf numFmtId="0" fontId="72" fillId="0" borderId="0"/>
    <xf numFmtId="0" fontId="72" fillId="0" borderId="0"/>
    <xf numFmtId="0" fontId="72" fillId="0" borderId="0"/>
    <xf numFmtId="0" fontId="72" fillId="0" borderId="0"/>
    <xf numFmtId="0" fontId="72" fillId="0" borderId="0"/>
    <xf numFmtId="0" fontId="73" fillId="0" borderId="0"/>
    <xf numFmtId="0" fontId="1" fillId="0" borderId="0"/>
    <xf numFmtId="0" fontId="1" fillId="0" borderId="0"/>
    <xf numFmtId="0" fontId="73" fillId="0" borderId="0"/>
    <xf numFmtId="0" fontId="73" fillId="0" borderId="0"/>
    <xf numFmtId="0" fontId="1" fillId="0" borderId="0"/>
    <xf numFmtId="0" fontId="72" fillId="0" borderId="0"/>
    <xf numFmtId="0" fontId="72" fillId="0" borderId="0"/>
    <xf numFmtId="0" fontId="72" fillId="0" borderId="0"/>
    <xf numFmtId="0" fontId="72"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37" fontId="92" fillId="0" borderId="0"/>
    <xf numFmtId="0" fontId="1" fillId="0" borderId="0"/>
    <xf numFmtId="0" fontId="1" fillId="0" borderId="0"/>
    <xf numFmtId="0" fontId="1" fillId="0" borderId="0"/>
    <xf numFmtId="0" fontId="1" fillId="0" borderId="0"/>
    <xf numFmtId="0" fontId="73" fillId="0" borderId="0"/>
    <xf numFmtId="0" fontId="73" fillId="0" borderId="0"/>
    <xf numFmtId="0" fontId="1" fillId="0" borderId="0"/>
    <xf numFmtId="0" fontId="73" fillId="0" borderId="0"/>
    <xf numFmtId="0" fontId="1" fillId="0" borderId="0"/>
    <xf numFmtId="0" fontId="1" fillId="0" borderId="0"/>
    <xf numFmtId="0" fontId="73" fillId="0" borderId="0"/>
    <xf numFmtId="0" fontId="73" fillId="0" borderId="0"/>
    <xf numFmtId="0" fontId="1" fillId="0" borderId="0"/>
    <xf numFmtId="0" fontId="1" fillId="0" borderId="0"/>
    <xf numFmtId="0" fontId="7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2" fillId="0" borderId="0"/>
    <xf numFmtId="0" fontId="1" fillId="0" borderId="0"/>
    <xf numFmtId="0" fontId="1" fillId="13" borderId="166" applyNumberFormat="0" applyFont="0" applyAlignment="0" applyProtection="0"/>
    <xf numFmtId="0" fontId="1" fillId="13" borderId="166" applyNumberFormat="0" applyFont="0" applyAlignment="0" applyProtection="0"/>
    <xf numFmtId="0" fontId="73" fillId="13" borderId="166" applyNumberFormat="0" applyFont="0" applyAlignment="0" applyProtection="0"/>
    <xf numFmtId="0" fontId="59" fillId="56" borderId="163" applyNumberFormat="0" applyAlignment="0" applyProtection="0"/>
    <xf numFmtId="9" fontId="1" fillId="0" borderId="0" applyFont="0" applyFill="0" applyBorder="0" applyAlignment="0" applyProtection="0"/>
    <xf numFmtId="9" fontId="94"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9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92" fillId="0" borderId="0" applyFont="0" applyFill="0" applyBorder="0" applyAlignment="0" applyProtection="0"/>
    <xf numFmtId="9" fontId="1" fillId="0" borderId="0" applyFont="0" applyFill="0" applyBorder="0" applyAlignment="0" applyProtection="0"/>
    <xf numFmtId="0" fontId="95" fillId="0" borderId="139">
      <alignment horizontal="center"/>
    </xf>
    <xf numFmtId="0" fontId="105" fillId="0" borderId="0" applyNumberFormat="0" applyFill="0" applyBorder="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0" fontId="65" fillId="0" borderId="176" applyNumberFormat="0" applyFill="0" applyAlignment="0" applyProtection="0"/>
    <xf numFmtId="9" fontId="67" fillId="0" borderId="0" applyFont="0" applyFill="0" applyBorder="0" applyAlignment="0" applyProtection="0"/>
    <xf numFmtId="0" fontId="67" fillId="0" borderId="0"/>
    <xf numFmtId="0" fontId="67" fillId="0" borderId="0"/>
    <xf numFmtId="0" fontId="106" fillId="0" borderId="0"/>
  </cellStyleXfs>
  <cellXfs count="828">
    <xf numFmtId="0" fontId="0" fillId="0" borderId="0" xfId="0"/>
    <xf numFmtId="0" fontId="0" fillId="0" borderId="1" xfId="0" applyBorder="1"/>
    <xf numFmtId="43" fontId="11" fillId="0" borderId="3" xfId="0" applyNumberFormat="1" applyFont="1" applyBorder="1" applyAlignment="1">
      <alignment horizontal="center"/>
    </xf>
    <xf numFmtId="43" fontId="11" fillId="0" borderId="4" xfId="0" applyNumberFormat="1" applyFont="1" applyBorder="1" applyAlignment="1">
      <alignment horizontal="center"/>
    </xf>
    <xf numFmtId="43" fontId="9" fillId="0" borderId="2" xfId="0" applyNumberFormat="1" applyFont="1" applyBorder="1" applyAlignment="1">
      <alignment horizontal="center"/>
    </xf>
    <xf numFmtId="43" fontId="9" fillId="0" borderId="5" xfId="0" applyNumberFormat="1" applyFont="1" applyBorder="1" applyAlignment="1">
      <alignment horizontal="center"/>
    </xf>
    <xf numFmtId="43" fontId="9" fillId="0" borderId="4" xfId="0" applyNumberFormat="1" applyFont="1" applyBorder="1" applyAlignment="1">
      <alignment horizontal="center"/>
    </xf>
    <xf numFmtId="0" fontId="11" fillId="0" borderId="2" xfId="0" applyFont="1" applyBorder="1"/>
    <xf numFmtId="43" fontId="11" fillId="0" borderId="6" xfId="0" applyNumberFormat="1" applyFont="1" applyBorder="1" applyAlignment="1">
      <alignment horizontal="center"/>
    </xf>
    <xf numFmtId="43" fontId="11" fillId="0" borderId="7" xfId="1" applyNumberFormat="1" applyFont="1" applyBorder="1" applyAlignment="1">
      <alignment horizontal="center"/>
    </xf>
    <xf numFmtId="43" fontId="11" fillId="0" borderId="9" xfId="0" applyNumberFormat="1" applyFont="1" applyBorder="1" applyAlignment="1">
      <alignment horizontal="center"/>
    </xf>
    <xf numFmtId="0" fontId="0" fillId="0" borderId="11" xfId="0" applyBorder="1"/>
    <xf numFmtId="43" fontId="11" fillId="0" borderId="2" xfId="0" applyNumberFormat="1" applyFont="1" applyBorder="1" applyAlignment="1">
      <alignment horizontal="center"/>
    </xf>
    <xf numFmtId="43" fontId="11" fillId="0" borderId="5" xfId="0" applyNumberFormat="1" applyFont="1" applyBorder="1" applyAlignment="1">
      <alignment horizontal="center"/>
    </xf>
    <xf numFmtId="43" fontId="11" fillId="0" borderId="13" xfId="0" applyNumberFormat="1" applyFont="1" applyBorder="1" applyAlignment="1">
      <alignment horizontal="center"/>
    </xf>
    <xf numFmtId="43" fontId="11" fillId="0" borderId="14" xfId="0" applyNumberFormat="1" applyFont="1" applyBorder="1" applyAlignment="1">
      <alignment horizontal="center"/>
    </xf>
    <xf numFmtId="43" fontId="9" fillId="0" borderId="16" xfId="0" applyNumberFormat="1" applyFont="1" applyBorder="1" applyAlignment="1">
      <alignment horizontal="center"/>
    </xf>
    <xf numFmtId="0" fontId="9" fillId="0" borderId="1" xfId="0" applyFont="1" applyBorder="1"/>
    <xf numFmtId="43" fontId="9" fillId="0" borderId="3" xfId="0" applyNumberFormat="1" applyFont="1" applyBorder="1" applyAlignment="1">
      <alignment horizontal="center"/>
    </xf>
    <xf numFmtId="43" fontId="11" fillId="0" borderId="8" xfId="0" applyNumberFormat="1" applyFont="1" applyBorder="1"/>
    <xf numFmtId="43" fontId="0" fillId="0" borderId="4" xfId="0" applyNumberFormat="1" applyBorder="1"/>
    <xf numFmtId="43" fontId="0" fillId="0" borderId="7" xfId="0" applyNumberFormat="1" applyBorder="1"/>
    <xf numFmtId="43" fontId="11" fillId="0" borderId="2" xfId="0" applyNumberFormat="1" applyFont="1" applyBorder="1"/>
    <xf numFmtId="43" fontId="11" fillId="0" borderId="16" xfId="0" applyNumberFormat="1" applyFont="1" applyBorder="1"/>
    <xf numFmtId="43" fontId="11" fillId="0" borderId="5" xfId="0" applyNumberFormat="1" applyFont="1" applyBorder="1"/>
    <xf numFmtId="0" fontId="9" fillId="0" borderId="18" xfId="0" applyFont="1" applyBorder="1"/>
    <xf numFmtId="0" fontId="0" fillId="0" borderId="21" xfId="0" applyBorder="1"/>
    <xf numFmtId="43" fontId="0" fillId="0" borderId="21" xfId="0" applyNumberFormat="1" applyBorder="1"/>
    <xf numFmtId="0" fontId="9" fillId="0" borderId="22" xfId="0" applyFont="1" applyBorder="1"/>
    <xf numFmtId="0" fontId="9" fillId="0" borderId="16" xfId="0" applyFont="1" applyFill="1" applyBorder="1"/>
    <xf numFmtId="0" fontId="0" fillId="0" borderId="24" xfId="0" applyBorder="1"/>
    <xf numFmtId="0" fontId="9" fillId="0" borderId="27" xfId="0" applyFont="1" applyBorder="1" applyAlignment="1">
      <alignment horizontal="center" wrapText="1"/>
    </xf>
    <xf numFmtId="0" fontId="9" fillId="0" borderId="20" xfId="0" applyFont="1" applyBorder="1" applyAlignment="1">
      <alignment horizontal="center" wrapText="1"/>
    </xf>
    <xf numFmtId="0" fontId="9" fillId="0" borderId="28" xfId="0" applyFont="1" applyBorder="1" applyAlignment="1">
      <alignment horizontal="center" wrapText="1"/>
    </xf>
    <xf numFmtId="0" fontId="0" fillId="0" borderId="29" xfId="0" applyBorder="1"/>
    <xf numFmtId="0" fontId="0" fillId="0" borderId="30" xfId="0" applyBorder="1" applyAlignment="1">
      <alignment vertical="top"/>
    </xf>
    <xf numFmtId="0" fontId="0" fillId="0" borderId="0" xfId="0" applyAlignment="1">
      <alignment vertical="top"/>
    </xf>
    <xf numFmtId="0" fontId="9" fillId="0" borderId="29" xfId="0" applyFont="1" applyBorder="1"/>
    <xf numFmtId="0" fontId="0" fillId="0" borderId="0" xfId="0" applyBorder="1"/>
    <xf numFmtId="0" fontId="0" fillId="0" borderId="12" xfId="0" applyBorder="1"/>
    <xf numFmtId="0" fontId="0" fillId="0" borderId="37" xfId="0" applyBorder="1"/>
    <xf numFmtId="43" fontId="0" fillId="0" borderId="10" xfId="0" applyNumberFormat="1" applyBorder="1"/>
    <xf numFmtId="43" fontId="11" fillId="0" borderId="38" xfId="0" applyNumberFormat="1" applyFont="1" applyBorder="1"/>
    <xf numFmtId="0" fontId="11" fillId="0" borderId="1" xfId="0" applyFont="1" applyBorder="1"/>
    <xf numFmtId="0" fontId="11" fillId="0" borderId="0" xfId="0" applyFont="1"/>
    <xf numFmtId="43" fontId="11" fillId="0" borderId="10" xfId="0" applyNumberFormat="1" applyFont="1" applyBorder="1"/>
    <xf numFmtId="43" fontId="11" fillId="0" borderId="33" xfId="0" applyNumberFormat="1" applyFont="1" applyBorder="1" applyAlignment="1">
      <alignment horizontal="center"/>
    </xf>
    <xf numFmtId="43" fontId="18" fillId="0" borderId="10" xfId="0" applyNumberFormat="1" applyFont="1" applyBorder="1"/>
    <xf numFmtId="43" fontId="18" fillId="0" borderId="38" xfId="0" applyNumberFormat="1" applyFont="1" applyBorder="1"/>
    <xf numFmtId="0" fontId="18" fillId="0" borderId="1" xfId="0" applyFont="1" applyBorder="1"/>
    <xf numFmtId="43" fontId="18" fillId="0" borderId="4" xfId="0" applyNumberFormat="1" applyFont="1" applyBorder="1"/>
    <xf numFmtId="0" fontId="18" fillId="0" borderId="0" xfId="0" applyFont="1"/>
    <xf numFmtId="43" fontId="18" fillId="0" borderId="9" xfId="0" applyNumberFormat="1" applyFont="1" applyBorder="1" applyAlignment="1">
      <alignment horizontal="center"/>
    </xf>
    <xf numFmtId="0" fontId="17" fillId="0" borderId="0" xfId="0" applyFont="1" applyFill="1" applyBorder="1"/>
    <xf numFmtId="0" fontId="9" fillId="0" borderId="47" xfId="0" applyFont="1" applyBorder="1" applyAlignment="1">
      <alignment horizontal="center" wrapText="1"/>
    </xf>
    <xf numFmtId="0" fontId="9" fillId="0" borderId="0" xfId="0" applyFont="1" applyBorder="1"/>
    <xf numFmtId="0" fontId="9" fillId="0" borderId="31" xfId="0" applyFont="1" applyBorder="1"/>
    <xf numFmtId="43" fontId="18" fillId="3" borderId="9" xfId="0" applyNumberFormat="1" applyFont="1" applyFill="1" applyBorder="1"/>
    <xf numFmtId="43" fontId="18" fillId="3" borderId="10" xfId="0" applyNumberFormat="1" applyFont="1" applyFill="1" applyBorder="1"/>
    <xf numFmtId="43" fontId="18" fillId="3" borderId="38" xfId="0" applyNumberFormat="1" applyFont="1" applyFill="1" applyBorder="1"/>
    <xf numFmtId="43" fontId="18" fillId="3" borderId="9" xfId="0" applyNumberFormat="1" applyFont="1" applyFill="1" applyBorder="1" applyAlignment="1">
      <alignment horizontal="center"/>
    </xf>
    <xf numFmtId="43" fontId="18" fillId="3" borderId="33" xfId="0" applyNumberFormat="1" applyFont="1" applyFill="1" applyBorder="1" applyAlignment="1">
      <alignment horizontal="center"/>
    </xf>
    <xf numFmtId="0" fontId="9" fillId="0" borderId="1" xfId="0" applyFont="1" applyFill="1" applyBorder="1"/>
    <xf numFmtId="0" fontId="9" fillId="0" borderId="18" xfId="0" applyFont="1" applyFill="1" applyBorder="1"/>
    <xf numFmtId="0" fontId="9" fillId="0" borderId="49" xfId="0" applyFont="1" applyFill="1" applyBorder="1"/>
    <xf numFmtId="39" fontId="11" fillId="0" borderId="6" xfId="0" applyNumberFormat="1" applyFont="1" applyBorder="1" applyAlignment="1">
      <alignment horizontal="right"/>
    </xf>
    <xf numFmtId="39" fontId="11" fillId="0" borderId="5" xfId="0" applyNumberFormat="1" applyFont="1" applyBorder="1" applyAlignment="1">
      <alignment horizontal="right"/>
    </xf>
    <xf numFmtId="39" fontId="18" fillId="3" borderId="6" xfId="0" applyNumberFormat="1" applyFont="1" applyFill="1" applyBorder="1" applyAlignment="1">
      <alignment horizontal="right"/>
    </xf>
    <xf numFmtId="39" fontId="11" fillId="0" borderId="33" xfId="0" applyNumberFormat="1" applyFont="1" applyBorder="1" applyAlignment="1">
      <alignment horizontal="right"/>
    </xf>
    <xf numFmtId="39" fontId="18" fillId="0" borderId="33" xfId="0" applyNumberFormat="1" applyFont="1" applyBorder="1" applyAlignment="1">
      <alignment horizontal="right"/>
    </xf>
    <xf numFmtId="39" fontId="11" fillId="0" borderId="6" xfId="0" applyNumberFormat="1" applyFont="1" applyBorder="1" applyAlignment="1"/>
    <xf numFmtId="39" fontId="11" fillId="0" borderId="5" xfId="0" applyNumberFormat="1" applyFont="1" applyBorder="1" applyAlignment="1"/>
    <xf numFmtId="39" fontId="18" fillId="3" borderId="6" xfId="0" applyNumberFormat="1" applyFont="1" applyFill="1" applyBorder="1" applyAlignment="1"/>
    <xf numFmtId="39" fontId="11" fillId="0" borderId="33" xfId="0" applyNumberFormat="1" applyFont="1" applyBorder="1" applyAlignment="1"/>
    <xf numFmtId="39" fontId="18" fillId="3" borderId="5" xfId="0" applyNumberFormat="1" applyFont="1" applyFill="1" applyBorder="1" applyAlignment="1"/>
    <xf numFmtId="39" fontId="18" fillId="0" borderId="33" xfId="0" applyNumberFormat="1" applyFont="1" applyBorder="1" applyAlignment="1"/>
    <xf numFmtId="39" fontId="18" fillId="3" borderId="5" xfId="0" applyNumberFormat="1" applyFont="1" applyFill="1" applyBorder="1" applyAlignment="1">
      <alignment horizontal="right"/>
    </xf>
    <xf numFmtId="0" fontId="9" fillId="0" borderId="50" xfId="0" applyFont="1" applyFill="1" applyBorder="1"/>
    <xf numFmtId="0" fontId="9" fillId="0" borderId="51" xfId="0" applyFont="1" applyFill="1" applyBorder="1"/>
    <xf numFmtId="0" fontId="0" fillId="0" borderId="0" xfId="0" applyAlignment="1">
      <alignment wrapText="1"/>
    </xf>
    <xf numFmtId="0" fontId="17" fillId="0" borderId="2" xfId="0" applyFont="1" applyBorder="1"/>
    <xf numFmtId="0" fontId="11" fillId="0" borderId="35" xfId="0" applyFont="1" applyFill="1" applyBorder="1" applyAlignment="1">
      <alignment horizontal="right" vertical="center"/>
    </xf>
    <xf numFmtId="0" fontId="23" fillId="0" borderId="0" xfId="0" applyFont="1"/>
    <xf numFmtId="0" fontId="0" fillId="0" borderId="52" xfId="0" applyBorder="1" applyAlignment="1">
      <alignment horizontal="left"/>
    </xf>
    <xf numFmtId="43" fontId="11" fillId="0" borderId="16" xfId="0" applyNumberFormat="1" applyFont="1" applyBorder="1" applyAlignment="1">
      <alignment horizontal="center"/>
    </xf>
    <xf numFmtId="43" fontId="11" fillId="0" borderId="7" xfId="0" applyNumberFormat="1" applyFont="1" applyBorder="1" applyAlignment="1">
      <alignment horizontal="center"/>
    </xf>
    <xf numFmtId="0" fontId="9" fillId="0" borderId="52" xfId="0" applyFont="1" applyFill="1" applyBorder="1"/>
    <xf numFmtId="0" fontId="9" fillId="0" borderId="0" xfId="0" applyFont="1" applyFill="1" applyBorder="1"/>
    <xf numFmtId="0" fontId="9" fillId="0" borderId="7" xfId="0" applyFont="1" applyBorder="1"/>
    <xf numFmtId="0" fontId="0" fillId="0" borderId="18" xfId="0" applyBorder="1"/>
    <xf numFmtId="164" fontId="11" fillId="0" borderId="54" xfId="0" applyNumberFormat="1" applyFont="1" applyBorder="1" applyAlignment="1">
      <alignment horizontal="center"/>
    </xf>
    <xf numFmtId="1" fontId="11" fillId="0" borderId="55" xfId="0" applyNumberFormat="1" applyFont="1" applyBorder="1" applyAlignment="1">
      <alignment horizontal="center"/>
    </xf>
    <xf numFmtId="0" fontId="9" fillId="0" borderId="52" xfId="0" applyFont="1" applyBorder="1"/>
    <xf numFmtId="0" fontId="0" fillId="0" borderId="52" xfId="0" applyBorder="1"/>
    <xf numFmtId="0" fontId="0" fillId="0" borderId="31" xfId="0" applyFill="1" applyBorder="1"/>
    <xf numFmtId="0" fontId="0" fillId="0" borderId="0" xfId="0" applyFill="1" applyBorder="1"/>
    <xf numFmtId="43" fontId="0" fillId="0" borderId="16" xfId="0" applyNumberFormat="1" applyBorder="1"/>
    <xf numFmtId="43" fontId="0" fillId="0" borderId="2" xfId="0" applyNumberFormat="1" applyBorder="1"/>
    <xf numFmtId="43" fontId="0" fillId="0" borderId="38" xfId="0" applyNumberFormat="1" applyBorder="1"/>
    <xf numFmtId="1" fontId="9" fillId="0" borderId="54" xfId="0" applyNumberFormat="1" applyFont="1" applyBorder="1" applyAlignment="1">
      <alignment horizontal="center"/>
    </xf>
    <xf numFmtId="1" fontId="0" fillId="0" borderId="54" xfId="0" applyNumberFormat="1" applyBorder="1" applyAlignment="1">
      <alignment horizontal="center"/>
    </xf>
    <xf numFmtId="1" fontId="0" fillId="0" borderId="55" xfId="0" applyNumberFormat="1" applyBorder="1" applyAlignment="1">
      <alignment horizontal="center"/>
    </xf>
    <xf numFmtId="1" fontId="0" fillId="0" borderId="56" xfId="0" applyNumberFormat="1" applyBorder="1" applyAlignment="1">
      <alignment horizontal="center"/>
    </xf>
    <xf numFmtId="39" fontId="11" fillId="0" borderId="16" xfId="0" applyNumberFormat="1" applyFont="1" applyBorder="1" applyAlignment="1">
      <alignment horizontal="right"/>
    </xf>
    <xf numFmtId="0" fontId="9" fillId="0" borderId="19" xfId="0" applyFont="1" applyBorder="1" applyAlignment="1">
      <alignment horizontal="center" wrapText="1"/>
    </xf>
    <xf numFmtId="0" fontId="9" fillId="0" borderId="18" xfId="0" applyFont="1" applyBorder="1" applyAlignment="1">
      <alignment horizontal="center" wrapText="1"/>
    </xf>
    <xf numFmtId="43" fontId="9" fillId="0" borderId="1" xfId="0" applyNumberFormat="1" applyFont="1" applyBorder="1" applyAlignment="1">
      <alignment horizontal="center"/>
    </xf>
    <xf numFmtId="165" fontId="11" fillId="0" borderId="7" xfId="0" applyNumberFormat="1" applyFont="1" applyBorder="1" applyAlignment="1">
      <alignment horizontal="right"/>
    </xf>
    <xf numFmtId="0" fontId="9" fillId="0" borderId="64" xfId="0" applyFont="1" applyFill="1" applyBorder="1"/>
    <xf numFmtId="0" fontId="9" fillId="0" borderId="31" xfId="0" applyFont="1" applyFill="1" applyBorder="1"/>
    <xf numFmtId="0" fontId="16" fillId="0" borderId="66" xfId="0" applyFont="1" applyFill="1" applyBorder="1" applyAlignment="1">
      <alignment horizontal="left"/>
    </xf>
    <xf numFmtId="0" fontId="0" fillId="0" borderId="33" xfId="0" applyBorder="1" applyAlignment="1">
      <alignment horizontal="center"/>
    </xf>
    <xf numFmtId="0" fontId="9" fillId="0" borderId="67" xfId="0" applyFont="1" applyFill="1" applyBorder="1" applyAlignment="1">
      <alignment horizontal="center" wrapText="1"/>
    </xf>
    <xf numFmtId="1" fontId="9" fillId="0" borderId="55" xfId="0" applyNumberFormat="1" applyFont="1" applyBorder="1" applyAlignment="1">
      <alignment horizontal="center"/>
    </xf>
    <xf numFmtId="43" fontId="9" fillId="0" borderId="7" xfId="0" applyNumberFormat="1" applyFont="1" applyBorder="1" applyAlignment="1">
      <alignment horizontal="center"/>
    </xf>
    <xf numFmtId="0" fontId="0" fillId="0" borderId="68" xfId="0" applyBorder="1"/>
    <xf numFmtId="0" fontId="9" fillId="0" borderId="19" xfId="0" applyFont="1" applyFill="1" applyBorder="1" applyAlignment="1">
      <alignment horizontal="center" wrapText="1"/>
    </xf>
    <xf numFmtId="43" fontId="9" fillId="0" borderId="21" xfId="0" applyNumberFormat="1" applyFont="1" applyBorder="1" applyAlignment="1">
      <alignment horizontal="center"/>
    </xf>
    <xf numFmtId="43" fontId="10" fillId="0" borderId="21" xfId="0" applyNumberFormat="1" applyFont="1" applyBorder="1" applyAlignment="1">
      <alignment horizontal="center"/>
    </xf>
    <xf numFmtId="43" fontId="17" fillId="0" borderId="27" xfId="0" applyNumberFormat="1" applyFont="1" applyFill="1" applyBorder="1" applyAlignment="1">
      <alignment horizontal="right"/>
    </xf>
    <xf numFmtId="0" fontId="9" fillId="0" borderId="70" xfId="0" applyNumberFormat="1" applyFont="1" applyBorder="1" applyAlignment="1">
      <alignment horizontal="left" vertical="top"/>
    </xf>
    <xf numFmtId="0" fontId="9" fillId="0" borderId="70" xfId="0" applyFont="1" applyBorder="1" applyAlignment="1">
      <alignment horizontal="left" vertical="top"/>
    </xf>
    <xf numFmtId="0" fontId="9" fillId="0" borderId="70" xfId="0" applyFont="1" applyFill="1" applyBorder="1" applyAlignment="1">
      <alignment horizontal="left" vertical="top"/>
    </xf>
    <xf numFmtId="0" fontId="9" fillId="0" borderId="44" xfId="0" applyFont="1" applyFill="1" applyBorder="1"/>
    <xf numFmtId="1" fontId="9" fillId="0" borderId="57" xfId="0" applyNumberFormat="1" applyFont="1" applyFill="1" applyBorder="1" applyAlignment="1">
      <alignment horizontal="center"/>
    </xf>
    <xf numFmtId="43" fontId="9" fillId="0" borderId="25" xfId="0" applyNumberFormat="1" applyFont="1" applyFill="1" applyBorder="1" applyAlignment="1">
      <alignment horizontal="right"/>
    </xf>
    <xf numFmtId="43" fontId="9" fillId="0" borderId="69" xfId="0" applyNumberFormat="1" applyFont="1" applyFill="1" applyBorder="1" applyAlignment="1">
      <alignment horizontal="right"/>
    </xf>
    <xf numFmtId="43" fontId="9" fillId="0" borderId="17" xfId="0" applyNumberFormat="1" applyFont="1" applyFill="1" applyBorder="1" applyAlignment="1">
      <alignment horizontal="right"/>
    </xf>
    <xf numFmtId="39" fontId="9" fillId="0" borderId="48" xfId="0" applyNumberFormat="1" applyFont="1" applyFill="1" applyBorder="1" applyAlignment="1">
      <alignment horizontal="right"/>
    </xf>
    <xf numFmtId="0" fontId="30" fillId="0" borderId="74" xfId="0" applyFont="1" applyBorder="1"/>
    <xf numFmtId="166" fontId="30" fillId="0" borderId="74" xfId="0" applyNumberFormat="1" applyFont="1" applyBorder="1"/>
    <xf numFmtId="166" fontId="30" fillId="0" borderId="74" xfId="0" applyNumberFormat="1" applyFont="1" applyFill="1" applyBorder="1"/>
    <xf numFmtId="165" fontId="30" fillId="0" borderId="76" xfId="0" applyNumberFormat="1" applyFont="1" applyFill="1" applyBorder="1"/>
    <xf numFmtId="165" fontId="30" fillId="0" borderId="75" xfId="0" applyNumberFormat="1" applyFont="1" applyFill="1" applyBorder="1"/>
    <xf numFmtId="0" fontId="12" fillId="0" borderId="0" xfId="0" applyFont="1"/>
    <xf numFmtId="165" fontId="30" fillId="0" borderId="74" xfId="0" applyNumberFormat="1" applyFont="1" applyFill="1" applyBorder="1"/>
    <xf numFmtId="0" fontId="10" fillId="0" borderId="74" xfId="0" applyFont="1" applyBorder="1"/>
    <xf numFmtId="0" fontId="12" fillId="0" borderId="74" xfId="0" applyFont="1" applyBorder="1" applyAlignment="1">
      <alignment wrapText="1"/>
    </xf>
    <xf numFmtId="165" fontId="30" fillId="0" borderId="79" xfId="0" applyNumberFormat="1" applyFont="1" applyFill="1" applyBorder="1"/>
    <xf numFmtId="165" fontId="30" fillId="0" borderId="81" xfId="0" applyNumberFormat="1" applyFont="1" applyFill="1" applyBorder="1"/>
    <xf numFmtId="166" fontId="30" fillId="0" borderId="74" xfId="0" applyNumberFormat="1" applyFont="1" applyFill="1" applyBorder="1" applyAlignment="1">
      <alignment horizontal="right"/>
    </xf>
    <xf numFmtId="0" fontId="12" fillId="0" borderId="74" xfId="0" applyFont="1" applyBorder="1" applyAlignment="1">
      <alignment vertical="top" wrapText="1"/>
    </xf>
    <xf numFmtId="0" fontId="0" fillId="0" borderId="0" xfId="0" applyBorder="1" applyAlignment="1"/>
    <xf numFmtId="166" fontId="30" fillId="0" borderId="74" xfId="3" applyNumberFormat="1" applyFont="1" applyFill="1" applyBorder="1" applyAlignment="1">
      <alignment horizontal="right"/>
    </xf>
    <xf numFmtId="0" fontId="12" fillId="0" borderId="74" xfId="0" applyFont="1" applyBorder="1"/>
    <xf numFmtId="0" fontId="12" fillId="0" borderId="0" xfId="0" applyFont="1" applyFill="1"/>
    <xf numFmtId="43" fontId="17" fillId="0" borderId="84" xfId="0" applyNumberFormat="1" applyFont="1" applyFill="1" applyBorder="1" applyAlignment="1">
      <alignment horizontal="left"/>
    </xf>
    <xf numFmtId="0" fontId="0" fillId="0" borderId="26" xfId="0" applyBorder="1" applyAlignment="1">
      <alignment horizontal="left"/>
    </xf>
    <xf numFmtId="0" fontId="37" fillId="0" borderId="0" xfId="6"/>
    <xf numFmtId="10" fontId="17" fillId="0" borderId="20" xfId="0" applyNumberFormat="1" applyFont="1" applyFill="1" applyBorder="1" applyAlignment="1">
      <alignment horizontal="right"/>
    </xf>
    <xf numFmtId="43" fontId="8" fillId="0" borderId="16" xfId="0" applyNumberFormat="1" applyFont="1" applyBorder="1"/>
    <xf numFmtId="0" fontId="0" fillId="0" borderId="58" xfId="0" applyBorder="1" applyAlignment="1">
      <alignment horizontal="center"/>
    </xf>
    <xf numFmtId="43" fontId="8" fillId="0" borderId="5" xfId="0" applyNumberFormat="1" applyFont="1" applyBorder="1" applyAlignment="1">
      <alignment horizontal="center"/>
    </xf>
    <xf numFmtId="43" fontId="11" fillId="6" borderId="16" xfId="0" applyNumberFormat="1" applyFont="1" applyFill="1" applyBorder="1" applyAlignment="1">
      <alignment horizontal="center"/>
    </xf>
    <xf numFmtId="4" fontId="11" fillId="6" borderId="31" xfId="0" applyNumberFormat="1" applyFont="1" applyFill="1" applyBorder="1" applyAlignment="1">
      <alignment horizontal="right"/>
    </xf>
    <xf numFmtId="39" fontId="0" fillId="6" borderId="6" xfId="0" applyNumberFormat="1" applyFill="1" applyBorder="1"/>
    <xf numFmtId="165" fontId="0" fillId="6" borderId="7" xfId="0" applyNumberFormat="1" applyFill="1" applyBorder="1"/>
    <xf numFmtId="43" fontId="11" fillId="6" borderId="8" xfId="0" applyNumberFormat="1" applyFont="1" applyFill="1" applyBorder="1" applyAlignment="1">
      <alignment horizontal="center"/>
    </xf>
    <xf numFmtId="165" fontId="11" fillId="6" borderId="6" xfId="0" applyNumberFormat="1" applyFont="1" applyFill="1" applyBorder="1" applyAlignment="1">
      <alignment horizontal="right"/>
    </xf>
    <xf numFmtId="165" fontId="9" fillId="5" borderId="40" xfId="0" applyNumberFormat="1" applyFont="1" applyFill="1" applyBorder="1" applyAlignment="1">
      <alignment horizontal="right"/>
    </xf>
    <xf numFmtId="0" fontId="11" fillId="0" borderId="53" xfId="0" applyFont="1" applyBorder="1"/>
    <xf numFmtId="43" fontId="11" fillId="0" borderId="53" xfId="0" applyNumberFormat="1" applyFont="1" applyBorder="1" applyAlignment="1">
      <alignment horizontal="center"/>
    </xf>
    <xf numFmtId="43" fontId="9" fillId="0" borderId="53" xfId="0" applyNumberFormat="1" applyFont="1" applyBorder="1" applyAlignment="1">
      <alignment horizontal="center"/>
    </xf>
    <xf numFmtId="164" fontId="11" fillId="0" borderId="126" xfId="0" applyNumberFormat="1" applyFont="1" applyBorder="1" applyAlignment="1">
      <alignment horizontal="center"/>
    </xf>
    <xf numFmtId="43" fontId="11" fillId="0" borderId="34" xfId="0" applyNumberFormat="1" applyFont="1" applyBorder="1" applyAlignment="1">
      <alignment horizontal="center"/>
    </xf>
    <xf numFmtId="43" fontId="11" fillId="0" borderId="121" xfId="0" applyNumberFormat="1" applyFont="1" applyBorder="1" applyAlignment="1">
      <alignment horizontal="center"/>
    </xf>
    <xf numFmtId="43" fontId="9" fillId="0" borderId="22" xfId="0" applyNumberFormat="1" applyFont="1" applyBorder="1" applyAlignment="1">
      <alignment horizontal="center"/>
    </xf>
    <xf numFmtId="43" fontId="9" fillId="0" borderId="32" xfId="0" applyNumberFormat="1" applyFont="1" applyBorder="1" applyAlignment="1">
      <alignment horizontal="center"/>
    </xf>
    <xf numFmtId="43" fontId="9" fillId="0" borderId="34" xfId="0" applyNumberFormat="1" applyFont="1" applyBorder="1" applyAlignment="1">
      <alignment horizontal="center"/>
    </xf>
    <xf numFmtId="43" fontId="9" fillId="0" borderId="121" xfId="0" applyNumberFormat="1" applyFont="1" applyBorder="1" applyAlignment="1">
      <alignment horizontal="center"/>
    </xf>
    <xf numFmtId="0" fontId="0" fillId="0" borderId="99" xfId="0" applyBorder="1"/>
    <xf numFmtId="0" fontId="40" fillId="0" borderId="1" xfId="0" applyFont="1" applyBorder="1"/>
    <xf numFmtId="0" fontId="8" fillId="0" borderId="1" xfId="0" applyFont="1" applyBorder="1"/>
    <xf numFmtId="43" fontId="8" fillId="0" borderId="16" xfId="1" applyNumberFormat="1" applyBorder="1"/>
    <xf numFmtId="43" fontId="9" fillId="0" borderId="40" xfId="1" applyNumberFormat="1" applyFont="1" applyFill="1" applyBorder="1" applyAlignment="1">
      <alignment horizontal="right"/>
    </xf>
    <xf numFmtId="39" fontId="9" fillId="5" borderId="17" xfId="0" applyNumberFormat="1" applyFont="1" applyFill="1" applyBorder="1" applyAlignment="1">
      <alignment horizontal="right"/>
    </xf>
    <xf numFmtId="0" fontId="33" fillId="0" borderId="0" xfId="0" applyFont="1" applyBorder="1"/>
    <xf numFmtId="43" fontId="8" fillId="0" borderId="38" xfId="0" applyNumberFormat="1" applyFont="1" applyBorder="1"/>
    <xf numFmtId="39" fontId="11" fillId="0" borderId="38" xfId="0" applyNumberFormat="1" applyFont="1" applyBorder="1" applyAlignment="1">
      <alignment horizontal="right"/>
    </xf>
    <xf numFmtId="165" fontId="11" fillId="0" borderId="10" xfId="0" applyNumberFormat="1" applyFont="1" applyBorder="1" applyAlignment="1">
      <alignment horizontal="right"/>
    </xf>
    <xf numFmtId="0" fontId="11" fillId="0" borderId="5" xfId="0" applyFont="1" applyBorder="1"/>
    <xf numFmtId="1" fontId="11" fillId="0" borderId="62" xfId="0" applyNumberFormat="1" applyFont="1" applyBorder="1" applyAlignment="1">
      <alignment horizontal="center"/>
    </xf>
    <xf numFmtId="43" fontId="11" fillId="0" borderId="15" xfId="0" applyNumberFormat="1" applyFont="1" applyBorder="1"/>
    <xf numFmtId="43" fontId="11" fillId="0" borderId="14" xfId="0" applyNumberFormat="1" applyFont="1" applyBorder="1"/>
    <xf numFmtId="0" fontId="18" fillId="3" borderId="76" xfId="0" applyFont="1" applyFill="1" applyBorder="1"/>
    <xf numFmtId="1" fontId="18" fillId="3" borderId="61" xfId="0" applyNumberFormat="1" applyFont="1" applyFill="1" applyBorder="1" applyAlignment="1">
      <alignment horizontal="center"/>
    </xf>
    <xf numFmtId="43" fontId="18" fillId="3" borderId="48" xfId="0" applyNumberFormat="1" applyFont="1" applyFill="1" applyBorder="1" applyAlignment="1">
      <alignment horizontal="right"/>
    </xf>
    <xf numFmtId="43" fontId="18" fillId="3" borderId="40" xfId="1" applyNumberFormat="1" applyFont="1" applyFill="1" applyBorder="1" applyAlignment="1">
      <alignment horizontal="right"/>
    </xf>
    <xf numFmtId="43" fontId="18" fillId="3" borderId="17" xfId="0" applyNumberFormat="1" applyFont="1" applyFill="1" applyBorder="1" applyAlignment="1">
      <alignment horizontal="right"/>
    </xf>
    <xf numFmtId="165" fontId="18" fillId="3" borderId="40" xfId="0" applyNumberFormat="1" applyFont="1" applyFill="1" applyBorder="1" applyAlignment="1">
      <alignment horizontal="right"/>
    </xf>
    <xf numFmtId="0" fontId="18" fillId="0" borderId="11" xfId="0" applyFont="1" applyBorder="1"/>
    <xf numFmtId="0" fontId="18" fillId="0" borderId="5" xfId="0" applyFont="1" applyBorder="1"/>
    <xf numFmtId="1" fontId="18" fillId="0" borderId="54" xfId="0" applyNumberFormat="1" applyFont="1" applyBorder="1" applyAlignment="1">
      <alignment horizontal="center"/>
    </xf>
    <xf numFmtId="43" fontId="18" fillId="0" borderId="2" xfId="0" applyNumberFormat="1" applyFont="1" applyBorder="1"/>
    <xf numFmtId="43" fontId="18" fillId="0" borderId="3" xfId="0" applyNumberFormat="1" applyFont="1" applyBorder="1" applyAlignment="1">
      <alignment horizontal="center"/>
    </xf>
    <xf numFmtId="43" fontId="18" fillId="0" borderId="2" xfId="0" applyNumberFormat="1" applyFont="1" applyBorder="1" applyAlignment="1">
      <alignment horizontal="center"/>
    </xf>
    <xf numFmtId="43" fontId="18" fillId="0" borderId="4" xfId="0" applyNumberFormat="1" applyFont="1" applyBorder="1" applyAlignment="1">
      <alignment horizontal="center"/>
    </xf>
    <xf numFmtId="43" fontId="18" fillId="0" borderId="0" xfId="0" applyNumberFormat="1" applyFont="1" applyFill="1" applyBorder="1" applyAlignment="1">
      <alignment horizontal="right"/>
    </xf>
    <xf numFmtId="165" fontId="18" fillId="0" borderId="5" xfId="0" applyNumberFormat="1" applyFont="1" applyFill="1" applyBorder="1" applyAlignment="1">
      <alignment horizontal="right"/>
    </xf>
    <xf numFmtId="39" fontId="0" fillId="0" borderId="3" xfId="0" applyNumberFormat="1" applyFill="1" applyBorder="1" applyAlignment="1">
      <alignment horizontal="right"/>
    </xf>
    <xf numFmtId="165" fontId="0" fillId="0" borderId="4" xfId="0" applyNumberFormat="1" applyFill="1" applyBorder="1" applyAlignment="1">
      <alignment horizontal="right"/>
    </xf>
    <xf numFmtId="43" fontId="18" fillId="3" borderId="40" xfId="0" applyNumberFormat="1" applyFont="1" applyFill="1" applyBorder="1" applyAlignment="1">
      <alignment horizontal="right"/>
    </xf>
    <xf numFmtId="43" fontId="11" fillId="6" borderId="38" xfId="0" applyNumberFormat="1" applyFont="1" applyFill="1" applyBorder="1" applyAlignment="1">
      <alignment horizontal="center"/>
    </xf>
    <xf numFmtId="4" fontId="11" fillId="6" borderId="33" xfId="0" applyNumberFormat="1" applyFont="1" applyFill="1" applyBorder="1" applyAlignment="1">
      <alignment horizontal="right"/>
    </xf>
    <xf numFmtId="39" fontId="0" fillId="6" borderId="9" xfId="0" applyNumberFormat="1" applyFill="1" applyBorder="1"/>
    <xf numFmtId="165" fontId="0" fillId="6" borderId="10" xfId="0" applyNumberFormat="1" applyFill="1" applyBorder="1"/>
    <xf numFmtId="43" fontId="18" fillId="6" borderId="48" xfId="0" applyNumberFormat="1" applyFont="1" applyFill="1" applyBorder="1" applyAlignment="1">
      <alignment horizontal="right"/>
    </xf>
    <xf numFmtId="4" fontId="18" fillId="6" borderId="46" xfId="0" applyNumberFormat="1" applyFont="1" applyFill="1" applyBorder="1" applyAlignment="1">
      <alignment horizontal="right"/>
    </xf>
    <xf numFmtId="39" fontId="18" fillId="6" borderId="17" xfId="0" applyNumberFormat="1" applyFont="1" applyFill="1" applyBorder="1" applyAlignment="1">
      <alignment horizontal="right"/>
    </xf>
    <xf numFmtId="43" fontId="11" fillId="6" borderId="73" xfId="0" applyNumberFormat="1" applyFont="1" applyFill="1" applyBorder="1" applyAlignment="1">
      <alignment horizontal="center"/>
    </xf>
    <xf numFmtId="165" fontId="11" fillId="6" borderId="13" xfId="0" applyNumberFormat="1" applyFont="1" applyFill="1" applyBorder="1" applyAlignment="1">
      <alignment horizontal="right"/>
    </xf>
    <xf numFmtId="39" fontId="0" fillId="6" borderId="13" xfId="0" applyNumberFormat="1" applyFill="1" applyBorder="1"/>
    <xf numFmtId="165" fontId="0" fillId="6" borderId="14" xfId="0" applyNumberFormat="1" applyFill="1" applyBorder="1"/>
    <xf numFmtId="165" fontId="9" fillId="0" borderId="46" xfId="0" applyNumberFormat="1" applyFont="1" applyFill="1" applyBorder="1" applyAlignment="1">
      <alignment horizontal="right"/>
    </xf>
    <xf numFmtId="0" fontId="18" fillId="0" borderId="35" xfId="0" applyFont="1" applyBorder="1" applyAlignment="1">
      <alignment horizontal="left"/>
    </xf>
    <xf numFmtId="39" fontId="0" fillId="0" borderId="43" xfId="0" applyNumberFormat="1" applyBorder="1"/>
    <xf numFmtId="43" fontId="17" fillId="5" borderId="48" xfId="0" applyNumberFormat="1" applyFont="1" applyFill="1" applyBorder="1"/>
    <xf numFmtId="0" fontId="17" fillId="5" borderId="71" xfId="0" applyFont="1" applyFill="1" applyBorder="1" applyAlignment="1">
      <alignment horizontal="left"/>
    </xf>
    <xf numFmtId="1" fontId="17" fillId="5" borderId="135" xfId="0" applyNumberFormat="1" applyFont="1" applyFill="1" applyBorder="1" applyAlignment="1">
      <alignment horizontal="center"/>
    </xf>
    <xf numFmtId="43" fontId="17" fillId="5" borderId="136" xfId="0" applyNumberFormat="1" applyFont="1" applyFill="1" applyBorder="1" applyAlignment="1"/>
    <xf numFmtId="43" fontId="17" fillId="5" borderId="134" xfId="0" applyNumberFormat="1" applyFont="1" applyFill="1" applyBorder="1" applyAlignment="1"/>
    <xf numFmtId="43" fontId="17" fillId="5" borderId="50" xfId="0" applyNumberFormat="1" applyFont="1" applyFill="1" applyBorder="1" applyAlignment="1"/>
    <xf numFmtId="43" fontId="17" fillId="5" borderId="137" xfId="0" applyNumberFormat="1" applyFont="1" applyFill="1" applyBorder="1" applyAlignment="1"/>
    <xf numFmtId="165" fontId="17" fillId="5" borderId="134" xfId="0" applyNumberFormat="1" applyFont="1" applyFill="1" applyBorder="1" applyAlignment="1"/>
    <xf numFmtId="0" fontId="17" fillId="5" borderId="60" xfId="0" applyFont="1" applyFill="1" applyBorder="1" applyAlignment="1">
      <alignment horizontal="left"/>
    </xf>
    <xf numFmtId="1" fontId="17" fillId="5" borderId="63" xfId="0" applyNumberFormat="1" applyFont="1" applyFill="1" applyBorder="1" applyAlignment="1">
      <alignment horizontal="center"/>
    </xf>
    <xf numFmtId="43" fontId="17" fillId="5" borderId="26" xfId="0" applyNumberFormat="1" applyFont="1" applyFill="1" applyBorder="1" applyAlignment="1"/>
    <xf numFmtId="43" fontId="17" fillId="5" borderId="42" xfId="0" applyNumberFormat="1" applyFont="1" applyFill="1" applyBorder="1" applyAlignment="1"/>
    <xf numFmtId="43" fontId="17" fillId="5" borderId="51" xfId="0" applyNumberFormat="1" applyFont="1" applyFill="1" applyBorder="1" applyAlignment="1"/>
    <xf numFmtId="43" fontId="17" fillId="5" borderId="19" xfId="0" applyNumberFormat="1" applyFont="1" applyFill="1" applyBorder="1" applyAlignment="1"/>
    <xf numFmtId="165" fontId="17" fillId="5" borderId="42" xfId="0" applyNumberFormat="1" applyFont="1" applyFill="1" applyBorder="1" applyAlignment="1"/>
    <xf numFmtId="43" fontId="17" fillId="5" borderId="136" xfId="0" applyNumberFormat="1" applyFont="1" applyFill="1" applyBorder="1" applyAlignment="1">
      <alignment horizontal="right"/>
    </xf>
    <xf numFmtId="4" fontId="17" fillId="5" borderId="138" xfId="8" applyNumberFormat="1" applyFont="1" applyFill="1" applyBorder="1" applyAlignment="1">
      <alignment horizontal="right"/>
    </xf>
    <xf numFmtId="43" fontId="17" fillId="5" borderId="137" xfId="0" applyNumberFormat="1" applyFont="1" applyFill="1" applyBorder="1" applyAlignment="1">
      <alignment horizontal="right"/>
    </xf>
    <xf numFmtId="165" fontId="17" fillId="5" borderId="134" xfId="0" applyNumberFormat="1" applyFont="1" applyFill="1" applyBorder="1" applyAlignment="1">
      <alignment horizontal="right"/>
    </xf>
    <xf numFmtId="0" fontId="0" fillId="0" borderId="52" xfId="0" applyBorder="1" applyAlignment="1">
      <alignment horizontal="center"/>
    </xf>
    <xf numFmtId="0" fontId="9" fillId="0" borderId="29" xfId="0" applyFont="1" applyBorder="1" applyAlignment="1">
      <alignment horizontal="left"/>
    </xf>
    <xf numFmtId="0" fontId="9" fillId="0" borderId="126" xfId="0" applyFont="1" applyBorder="1" applyAlignment="1">
      <alignment horizontal="center" wrapText="1"/>
    </xf>
    <xf numFmtId="43" fontId="17" fillId="5" borderId="40" xfId="1" applyNumberFormat="1" applyFont="1" applyFill="1" applyBorder="1" applyAlignment="1">
      <alignment horizontal="right"/>
    </xf>
    <xf numFmtId="43" fontId="17" fillId="5" borderId="48" xfId="1" applyNumberFormat="1" applyFont="1" applyFill="1" applyBorder="1" applyAlignment="1"/>
    <xf numFmtId="165" fontId="17" fillId="5" borderId="40" xfId="1" applyNumberFormat="1" applyFont="1" applyFill="1" applyBorder="1" applyAlignment="1"/>
    <xf numFmtId="39" fontId="17" fillId="5" borderId="48" xfId="0" applyNumberFormat="1" applyFont="1" applyFill="1" applyBorder="1" applyAlignment="1">
      <alignment horizontal="right"/>
    </xf>
    <xf numFmtId="43" fontId="17" fillId="5" borderId="48" xfId="0" applyNumberFormat="1" applyFont="1" applyFill="1" applyBorder="1" applyAlignment="1"/>
    <xf numFmtId="43" fontId="17" fillId="5" borderId="17" xfId="1" applyNumberFormat="1" applyFont="1" applyFill="1" applyBorder="1" applyAlignment="1"/>
    <xf numFmtId="0" fontId="17" fillId="5" borderId="44" xfId="0" applyFont="1" applyFill="1" applyBorder="1"/>
    <xf numFmtId="1" fontId="17" fillId="5" borderId="61" xfId="0" applyNumberFormat="1" applyFont="1" applyFill="1" applyBorder="1" applyAlignment="1">
      <alignment horizontal="center"/>
    </xf>
    <xf numFmtId="0" fontId="17" fillId="5" borderId="46" xfId="0" applyFont="1" applyFill="1" applyBorder="1"/>
    <xf numFmtId="43" fontId="17" fillId="5" borderId="39" xfId="0" applyNumberFormat="1" applyFont="1" applyFill="1" applyBorder="1" applyAlignment="1"/>
    <xf numFmtId="1" fontId="17" fillId="5" borderId="57" xfId="0" applyNumberFormat="1" applyFont="1" applyFill="1" applyBorder="1" applyAlignment="1">
      <alignment horizontal="center"/>
    </xf>
    <xf numFmtId="43" fontId="17" fillId="5" borderId="25" xfId="0" applyNumberFormat="1" applyFont="1" applyFill="1" applyBorder="1" applyAlignment="1">
      <alignment horizontal="right"/>
    </xf>
    <xf numFmtId="4" fontId="18" fillId="5" borderId="44" xfId="0" applyNumberFormat="1" applyFont="1" applyFill="1" applyBorder="1" applyAlignment="1">
      <alignment horizontal="right"/>
    </xf>
    <xf numFmtId="43" fontId="17" fillId="5" borderId="17" xfId="0" applyNumberFormat="1" applyFont="1" applyFill="1" applyBorder="1" applyAlignment="1">
      <alignment horizontal="right"/>
    </xf>
    <xf numFmtId="165" fontId="17" fillId="5" borderId="46" xfId="0" applyNumberFormat="1" applyFont="1" applyFill="1" applyBorder="1" applyAlignment="1">
      <alignment horizontal="right"/>
    </xf>
    <xf numFmtId="43" fontId="17" fillId="5" borderId="26" xfId="0" applyNumberFormat="1" applyFont="1" applyFill="1" applyBorder="1" applyAlignment="1">
      <alignment horizontal="right"/>
    </xf>
    <xf numFmtId="43" fontId="17" fillId="5" borderId="40" xfId="1" applyNumberFormat="1" applyFont="1" applyFill="1" applyBorder="1" applyAlignment="1"/>
    <xf numFmtId="0" fontId="17" fillId="5" borderId="45" xfId="0" applyFont="1" applyFill="1" applyBorder="1"/>
    <xf numFmtId="43" fontId="17" fillId="5" borderId="69" xfId="0" applyNumberFormat="1" applyFont="1" applyFill="1" applyBorder="1" applyAlignment="1">
      <alignment horizontal="right"/>
    </xf>
    <xf numFmtId="43" fontId="9" fillId="5" borderId="48" xfId="1" applyNumberFormat="1" applyFont="1" applyFill="1" applyBorder="1" applyAlignment="1">
      <alignment horizontal="right"/>
    </xf>
    <xf numFmtId="4" fontId="9" fillId="5" borderId="46" xfId="8" applyNumberFormat="1" applyFont="1" applyFill="1" applyBorder="1" applyAlignment="1">
      <alignment horizontal="right"/>
    </xf>
    <xf numFmtId="0" fontId="33" fillId="0" borderId="0" xfId="27" applyFont="1" applyBorder="1"/>
    <xf numFmtId="43" fontId="17" fillId="5" borderId="20" xfId="1" applyNumberFormat="1" applyFont="1" applyFill="1" applyBorder="1" applyAlignment="1">
      <alignment horizontal="right"/>
    </xf>
    <xf numFmtId="43" fontId="17" fillId="5" borderId="19" xfId="0" applyNumberFormat="1" applyFont="1" applyFill="1" applyBorder="1" applyAlignment="1">
      <alignment horizontal="right"/>
    </xf>
    <xf numFmtId="39" fontId="17" fillId="5" borderId="26" xfId="0" applyNumberFormat="1" applyFont="1" applyFill="1" applyBorder="1" applyAlignment="1">
      <alignment horizontal="right"/>
    </xf>
    <xf numFmtId="165" fontId="17" fillId="5" borderId="42" xfId="0" applyNumberFormat="1" applyFont="1" applyFill="1" applyBorder="1" applyAlignment="1">
      <alignment horizontal="right"/>
    </xf>
    <xf numFmtId="10" fontId="0" fillId="0" borderId="41" xfId="0" applyNumberFormat="1" applyBorder="1"/>
    <xf numFmtId="165" fontId="18" fillId="6" borderId="40" xfId="0" applyNumberFormat="1" applyFont="1" applyFill="1" applyBorder="1" applyAlignment="1">
      <alignment horizontal="right"/>
    </xf>
    <xf numFmtId="0" fontId="11" fillId="0" borderId="0" xfId="0" applyFont="1" applyBorder="1"/>
    <xf numFmtId="0" fontId="11" fillId="0" borderId="21" xfId="0" applyFont="1" applyBorder="1"/>
    <xf numFmtId="43" fontId="11" fillId="0" borderId="21" xfId="0" applyNumberFormat="1" applyFont="1" applyBorder="1" applyAlignment="1">
      <alignment horizontal="center"/>
    </xf>
    <xf numFmtId="1" fontId="11" fillId="0" borderId="21" xfId="0" applyNumberFormat="1" applyFont="1" applyBorder="1" applyAlignment="1">
      <alignment horizontal="center"/>
    </xf>
    <xf numFmtId="0" fontId="33" fillId="0" borderId="126" xfId="27" applyFont="1" applyBorder="1"/>
    <xf numFmtId="0" fontId="11" fillId="0" borderId="54" xfId="0" applyFont="1" applyBorder="1"/>
    <xf numFmtId="43" fontId="9" fillId="0" borderId="25" xfId="0" applyNumberFormat="1" applyFont="1" applyFill="1" applyBorder="1" applyAlignment="1">
      <alignment horizontal="center"/>
    </xf>
    <xf numFmtId="43" fontId="9" fillId="0" borderId="41" xfId="0" applyNumberFormat="1" applyFont="1" applyFill="1" applyBorder="1" applyAlignment="1">
      <alignment horizontal="center"/>
    </xf>
    <xf numFmtId="43" fontId="9" fillId="0" borderId="43" xfId="0" applyNumberFormat="1" applyFont="1" applyFill="1" applyBorder="1" applyAlignment="1">
      <alignment horizontal="center"/>
    </xf>
    <xf numFmtId="39" fontId="9" fillId="0" borderId="25" xfId="0" applyNumberFormat="1" applyFont="1" applyFill="1" applyBorder="1" applyAlignment="1"/>
    <xf numFmtId="43" fontId="17" fillId="5" borderId="25" xfId="0" applyNumberFormat="1" applyFont="1" applyFill="1" applyBorder="1" applyAlignment="1">
      <alignment horizontal="center"/>
    </xf>
    <xf numFmtId="43" fontId="17" fillId="5" borderId="41" xfId="0" applyNumberFormat="1" applyFont="1" applyFill="1" applyBorder="1" applyAlignment="1">
      <alignment horizontal="center"/>
    </xf>
    <xf numFmtId="43" fontId="17" fillId="5" borderId="43" xfId="0" applyNumberFormat="1" applyFont="1" applyFill="1" applyBorder="1" applyAlignment="1">
      <alignment horizontal="center"/>
    </xf>
    <xf numFmtId="39" fontId="17" fillId="5" borderId="25" xfId="0" applyNumberFormat="1" applyFont="1" applyFill="1" applyBorder="1" applyAlignment="1"/>
    <xf numFmtId="0" fontId="17" fillId="0" borderId="65" xfId="0" applyFont="1" applyFill="1" applyBorder="1" applyAlignment="1">
      <alignment horizontal="left"/>
    </xf>
    <xf numFmtId="43" fontId="17" fillId="5" borderId="40" xfId="1" applyNumberFormat="1" applyFont="1" applyFill="1" applyBorder="1" applyAlignment="1">
      <alignment horizontal="center"/>
    </xf>
    <xf numFmtId="43" fontId="17" fillId="5" borderId="39" xfId="0" applyNumberFormat="1" applyFont="1" applyFill="1" applyBorder="1" applyAlignment="1">
      <alignment horizontal="right"/>
    </xf>
    <xf numFmtId="43" fontId="17" fillId="5" borderId="17" xfId="1" applyNumberFormat="1" applyFont="1" applyFill="1" applyBorder="1" applyAlignment="1">
      <alignment horizontal="center"/>
    </xf>
    <xf numFmtId="39" fontId="17" fillId="5" borderId="17" xfId="1" applyNumberFormat="1" applyFont="1" applyFill="1" applyBorder="1" applyAlignment="1"/>
    <xf numFmtId="43" fontId="17" fillId="5" borderId="40" xfId="0" applyNumberFormat="1" applyFont="1" applyFill="1" applyBorder="1"/>
    <xf numFmtId="43" fontId="17" fillId="5" borderId="17" xfId="0" applyNumberFormat="1" applyFont="1" applyFill="1" applyBorder="1"/>
    <xf numFmtId="39" fontId="17" fillId="5" borderId="17" xfId="0" applyNumberFormat="1" applyFont="1" applyFill="1" applyBorder="1" applyAlignment="1"/>
    <xf numFmtId="43" fontId="17" fillId="5" borderId="42" xfId="0" applyNumberFormat="1" applyFont="1" applyFill="1" applyBorder="1"/>
    <xf numFmtId="43" fontId="17" fillId="5" borderId="19" xfId="0" applyNumberFormat="1" applyFont="1" applyFill="1" applyBorder="1"/>
    <xf numFmtId="39" fontId="17" fillId="5" borderId="19" xfId="0" applyNumberFormat="1" applyFont="1" applyFill="1" applyBorder="1" applyAlignment="1"/>
    <xf numFmtId="165" fontId="11" fillId="0" borderId="4" xfId="0" applyNumberFormat="1" applyFont="1" applyBorder="1" applyAlignment="1"/>
    <xf numFmtId="165" fontId="17" fillId="5" borderId="36" xfId="8" applyNumberFormat="1" applyFont="1" applyFill="1" applyBorder="1" applyAlignment="1"/>
    <xf numFmtId="165" fontId="9" fillId="0" borderId="36" xfId="8" applyNumberFormat="1" applyFont="1" applyFill="1" applyBorder="1" applyAlignment="1"/>
    <xf numFmtId="165" fontId="17" fillId="5" borderId="102" xfId="8" applyNumberFormat="1" applyFont="1" applyFill="1" applyBorder="1" applyAlignment="1"/>
    <xf numFmtId="43" fontId="10" fillId="0" borderId="99" xfId="0" applyNumberFormat="1" applyFont="1" applyBorder="1" applyAlignment="1">
      <alignment horizontal="center"/>
    </xf>
    <xf numFmtId="165" fontId="11" fillId="0" borderId="7" xfId="0" applyNumberFormat="1" applyFont="1" applyBorder="1" applyAlignment="1"/>
    <xf numFmtId="165" fontId="18" fillId="3" borderId="4" xfId="0" applyNumberFormat="1" applyFont="1" applyFill="1" applyBorder="1" applyAlignment="1"/>
    <xf numFmtId="165" fontId="11" fillId="0" borderId="10" xfId="0" applyNumberFormat="1" applyFont="1" applyBorder="1" applyAlignment="1"/>
    <xf numFmtId="165" fontId="11" fillId="0" borderId="14" xfId="0" applyNumberFormat="1" applyFont="1" applyBorder="1" applyAlignment="1"/>
    <xf numFmtId="165" fontId="18" fillId="0" borderId="10" xfId="0" applyNumberFormat="1" applyFont="1" applyBorder="1" applyAlignment="1"/>
    <xf numFmtId="165" fontId="17" fillId="5" borderId="40" xfId="8" applyNumberFormat="1" applyFont="1" applyFill="1" applyBorder="1" applyAlignment="1"/>
    <xf numFmtId="165" fontId="17" fillId="5" borderId="42" xfId="8" applyNumberFormat="1" applyFont="1" applyFill="1" applyBorder="1" applyAlignment="1"/>
    <xf numFmtId="43" fontId="0" fillId="0" borderId="99" xfId="0" applyNumberFormat="1" applyBorder="1"/>
    <xf numFmtId="0" fontId="0" fillId="0" borderId="33" xfId="0" applyBorder="1"/>
    <xf numFmtId="0" fontId="18" fillId="3" borderId="33" xfId="0" applyFont="1" applyFill="1" applyBorder="1"/>
    <xf numFmtId="0" fontId="11" fillId="0" borderId="33" xfId="0" applyFont="1" applyBorder="1"/>
    <xf numFmtId="0" fontId="18" fillId="3" borderId="58" xfId="0" applyFont="1" applyFill="1" applyBorder="1"/>
    <xf numFmtId="0" fontId="18" fillId="0" borderId="33" xfId="0" applyFont="1" applyBorder="1"/>
    <xf numFmtId="43" fontId="17" fillId="5" borderId="48" xfId="0" applyNumberFormat="1" applyFont="1" applyFill="1" applyBorder="1" applyAlignment="1">
      <alignment horizontal="right"/>
    </xf>
    <xf numFmtId="1" fontId="9" fillId="0" borderId="126" xfId="0" applyNumberFormat="1" applyFont="1" applyBorder="1" applyAlignment="1">
      <alignment horizontal="center"/>
    </xf>
    <xf numFmtId="1" fontId="18" fillId="3" borderId="56" xfId="0" applyNumberFormat="1" applyFont="1" applyFill="1" applyBorder="1" applyAlignment="1">
      <alignment horizontal="center"/>
    </xf>
    <xf numFmtId="1" fontId="11" fillId="0" borderId="56" xfId="0" applyNumberFormat="1" applyFont="1" applyBorder="1" applyAlignment="1">
      <alignment horizontal="center"/>
    </xf>
    <xf numFmtId="1" fontId="18" fillId="0" borderId="56" xfId="0" applyNumberFormat="1" applyFont="1" applyBorder="1" applyAlignment="1">
      <alignment horizontal="center"/>
    </xf>
    <xf numFmtId="0" fontId="17" fillId="5" borderId="35" xfId="0" applyFont="1" applyFill="1" applyBorder="1" applyAlignment="1">
      <alignment horizontal="left"/>
    </xf>
    <xf numFmtId="43" fontId="9" fillId="0" borderId="65" xfId="0" applyNumberFormat="1" applyFont="1" applyBorder="1" applyAlignment="1">
      <alignment horizontal="center"/>
    </xf>
    <xf numFmtId="165" fontId="17" fillId="5" borderId="45" xfId="0" applyNumberFormat="1" applyFont="1" applyFill="1" applyBorder="1" applyAlignment="1">
      <alignment horizontal="right"/>
    </xf>
    <xf numFmtId="0" fontId="9" fillId="0" borderId="37" xfId="0" applyFont="1" applyBorder="1" applyAlignment="1">
      <alignment horizontal="center" wrapText="1"/>
    </xf>
    <xf numFmtId="43" fontId="8" fillId="0" borderId="11" xfId="0" applyNumberFormat="1" applyFont="1" applyBorder="1" applyAlignment="1">
      <alignment horizontal="center"/>
    </xf>
    <xf numFmtId="43" fontId="18" fillId="5" borderId="69" xfId="0" applyNumberFormat="1" applyFont="1" applyFill="1" applyBorder="1" applyAlignment="1">
      <alignment horizontal="center"/>
    </xf>
    <xf numFmtId="165" fontId="18" fillId="0" borderId="95" xfId="0" applyNumberFormat="1" applyFont="1" applyBorder="1" applyAlignment="1">
      <alignment horizontal="left"/>
    </xf>
    <xf numFmtId="43" fontId="9" fillId="0" borderId="18" xfId="0" applyNumberFormat="1" applyFont="1" applyFill="1" applyBorder="1" applyAlignment="1">
      <alignment horizontal="right"/>
    </xf>
    <xf numFmtId="165" fontId="9" fillId="0" borderId="53" xfId="8" applyNumberFormat="1" applyFont="1" applyFill="1" applyBorder="1" applyAlignment="1">
      <alignment horizontal="right"/>
    </xf>
    <xf numFmtId="0" fontId="9" fillId="0" borderId="27" xfId="0" applyFont="1" applyFill="1" applyBorder="1" applyAlignment="1">
      <alignment horizontal="right"/>
    </xf>
    <xf numFmtId="165" fontId="0" fillId="0" borderId="20" xfId="0" applyNumberFormat="1" applyFill="1" applyBorder="1" applyAlignment="1">
      <alignment horizontal="right"/>
    </xf>
    <xf numFmtId="43" fontId="10" fillId="0" borderId="53" xfId="0" applyNumberFormat="1" applyFont="1" applyBorder="1" applyAlignment="1">
      <alignment horizontal="center"/>
    </xf>
    <xf numFmtId="0" fontId="0" fillId="0" borderId="53" xfId="0" applyBorder="1"/>
    <xf numFmtId="39" fontId="9" fillId="0" borderId="25" xfId="0" applyNumberFormat="1" applyFont="1" applyFill="1" applyBorder="1" applyAlignment="1">
      <alignment horizontal="right"/>
    </xf>
    <xf numFmtId="0" fontId="9" fillId="0" borderId="4" xfId="0" applyFont="1" applyBorder="1" applyAlignment="1">
      <alignment horizontal="center" wrapText="1"/>
    </xf>
    <xf numFmtId="0" fontId="9" fillId="0" borderId="2" xfId="0" applyFont="1" applyBorder="1" applyAlignment="1">
      <alignment horizontal="center" wrapText="1"/>
    </xf>
    <xf numFmtId="0" fontId="9" fillId="0" borderId="5" xfId="0" applyFont="1" applyBorder="1" applyAlignment="1">
      <alignment horizontal="center" wrapText="1"/>
    </xf>
    <xf numFmtId="165" fontId="18" fillId="0" borderId="10" xfId="0" applyNumberFormat="1" applyFont="1" applyBorder="1" applyAlignment="1">
      <alignment horizontal="right"/>
    </xf>
    <xf numFmtId="0" fontId="17" fillId="0" borderId="1" xfId="0" applyFont="1" applyBorder="1"/>
    <xf numFmtId="165" fontId="9" fillId="0" borderId="102" xfId="8" applyNumberFormat="1" applyFont="1" applyFill="1" applyBorder="1" applyAlignment="1">
      <alignment horizontal="right"/>
    </xf>
    <xf numFmtId="0" fontId="17" fillId="0" borderId="54" xfId="0" applyFont="1" applyBorder="1"/>
    <xf numFmtId="43" fontId="9" fillId="0" borderId="69" xfId="0" applyNumberFormat="1" applyFont="1" applyFill="1" applyBorder="1" applyAlignment="1">
      <alignment horizontal="center"/>
    </xf>
    <xf numFmtId="165" fontId="11" fillId="0" borderId="4" xfId="0" applyNumberFormat="1" applyFont="1" applyBorder="1" applyAlignment="1">
      <alignment horizontal="right"/>
    </xf>
    <xf numFmtId="1" fontId="9" fillId="5" borderId="61" xfId="0" applyNumberFormat="1" applyFont="1" applyFill="1" applyBorder="1" applyAlignment="1">
      <alignment horizontal="center"/>
    </xf>
    <xf numFmtId="165" fontId="9" fillId="5" borderId="40" xfId="8" applyNumberFormat="1" applyFont="1" applyFill="1" applyBorder="1" applyAlignment="1">
      <alignment horizontal="right"/>
    </xf>
    <xf numFmtId="165" fontId="18" fillId="3" borderId="4" xfId="0" applyNumberFormat="1" applyFont="1" applyFill="1" applyBorder="1" applyAlignment="1">
      <alignment horizontal="right"/>
    </xf>
    <xf numFmtId="0" fontId="17" fillId="0" borderId="126" xfId="0" applyFont="1" applyBorder="1"/>
    <xf numFmtId="165" fontId="11" fillId="0" borderId="14" xfId="0" applyNumberFormat="1" applyFont="1" applyBorder="1" applyAlignment="1">
      <alignment horizontal="right"/>
    </xf>
    <xf numFmtId="43" fontId="9" fillId="0" borderId="44" xfId="0" applyNumberFormat="1" applyFont="1" applyFill="1" applyBorder="1" applyAlignment="1">
      <alignment horizontal="center"/>
    </xf>
    <xf numFmtId="0" fontId="17" fillId="0" borderId="0" xfId="0" applyFont="1" applyBorder="1"/>
    <xf numFmtId="0" fontId="17" fillId="0" borderId="12" xfId="0" applyFont="1" applyBorder="1"/>
    <xf numFmtId="0" fontId="11" fillId="0" borderId="12" xfId="0" applyFont="1" applyBorder="1"/>
    <xf numFmtId="39" fontId="9" fillId="5" borderId="17" xfId="1" applyNumberFormat="1" applyFont="1" applyFill="1" applyBorder="1" applyAlignment="1">
      <alignment horizontal="right"/>
    </xf>
    <xf numFmtId="0" fontId="9" fillId="5" borderId="46" xfId="0" applyFont="1" applyFill="1" applyBorder="1"/>
    <xf numFmtId="43" fontId="9" fillId="5" borderId="39" xfId="0" applyNumberFormat="1" applyFont="1" applyFill="1" applyBorder="1"/>
    <xf numFmtId="43" fontId="9" fillId="5" borderId="17" xfId="1" applyNumberFormat="1" applyFont="1" applyFill="1" applyBorder="1" applyAlignment="1">
      <alignment horizontal="center"/>
    </xf>
    <xf numFmtId="43" fontId="9" fillId="5" borderId="40" xfId="1" applyNumberFormat="1" applyFont="1" applyFill="1" applyBorder="1" applyAlignment="1">
      <alignment horizontal="center"/>
    </xf>
    <xf numFmtId="43" fontId="9" fillId="5" borderId="48" xfId="0" applyNumberFormat="1" applyFont="1" applyFill="1" applyBorder="1"/>
    <xf numFmtId="0" fontId="9" fillId="0" borderId="28" xfId="27" applyFont="1" applyBorder="1" applyAlignment="1">
      <alignment horizontal="center" wrapText="1"/>
    </xf>
    <xf numFmtId="1" fontId="8" fillId="0" borderId="55" xfId="27" applyNumberFormat="1" applyFont="1" applyBorder="1" applyAlignment="1">
      <alignment horizontal="center"/>
    </xf>
    <xf numFmtId="1" fontId="8" fillId="0" borderId="54" xfId="27" applyNumberFormat="1" applyBorder="1" applyAlignment="1">
      <alignment horizontal="center"/>
    </xf>
    <xf numFmtId="1" fontId="8" fillId="0" borderId="55" xfId="27" applyNumberFormat="1" applyBorder="1" applyAlignment="1">
      <alignment horizontal="center"/>
    </xf>
    <xf numFmtId="1" fontId="8" fillId="0" borderId="56" xfId="27" applyNumberFormat="1" applyBorder="1" applyAlignment="1">
      <alignment horizontal="center"/>
    </xf>
    <xf numFmtId="0" fontId="9" fillId="0" borderId="67" xfId="27" applyFont="1" applyFill="1" applyBorder="1" applyAlignment="1">
      <alignment horizontal="center" wrapText="1"/>
    </xf>
    <xf numFmtId="0" fontId="9" fillId="0" borderId="19" xfId="27" applyFont="1" applyFill="1" applyBorder="1" applyAlignment="1">
      <alignment horizontal="center" wrapText="1"/>
    </xf>
    <xf numFmtId="43" fontId="8" fillId="0" borderId="16" xfId="1" applyNumberFormat="1" applyBorder="1"/>
    <xf numFmtId="43" fontId="17" fillId="5" borderId="44" xfId="0" applyNumberFormat="1" applyFont="1" applyFill="1" applyBorder="1" applyAlignment="1">
      <alignment horizontal="center"/>
    </xf>
    <xf numFmtId="43" fontId="17" fillId="5" borderId="69" xfId="0" applyNumberFormat="1" applyFont="1" applyFill="1" applyBorder="1" applyAlignment="1">
      <alignment horizontal="center"/>
    </xf>
    <xf numFmtId="39" fontId="17" fillId="5" borderId="25" xfId="0" applyNumberFormat="1" applyFont="1" applyFill="1" applyBorder="1" applyAlignment="1">
      <alignment horizontal="right"/>
    </xf>
    <xf numFmtId="165" fontId="17" fillId="5" borderId="36" xfId="8" applyNumberFormat="1" applyFont="1" applyFill="1" applyBorder="1" applyAlignment="1">
      <alignment horizontal="right"/>
    </xf>
    <xf numFmtId="43" fontId="17" fillId="5" borderId="26" xfId="0" applyNumberFormat="1" applyFont="1" applyFill="1" applyBorder="1" applyAlignment="1">
      <alignment horizontal="center"/>
    </xf>
    <xf numFmtId="43" fontId="17" fillId="5" borderId="45" xfId="0" applyNumberFormat="1" applyFont="1" applyFill="1" applyBorder="1" applyAlignment="1">
      <alignment horizontal="center"/>
    </xf>
    <xf numFmtId="43" fontId="17" fillId="5" borderId="51" xfId="0" applyNumberFormat="1" applyFont="1" applyFill="1" applyBorder="1" applyAlignment="1">
      <alignment horizontal="center"/>
    </xf>
    <xf numFmtId="43" fontId="17" fillId="5" borderId="19" xfId="0" applyNumberFormat="1" applyFont="1" applyFill="1" applyBorder="1" applyAlignment="1">
      <alignment horizontal="center"/>
    </xf>
    <xf numFmtId="165" fontId="17" fillId="5" borderId="67" xfId="8" applyNumberFormat="1" applyFont="1" applyFill="1" applyBorder="1" applyAlignment="1">
      <alignment horizontal="right"/>
    </xf>
    <xf numFmtId="165" fontId="17" fillId="5" borderId="40" xfId="0" applyNumberFormat="1" applyFont="1" applyFill="1" applyBorder="1" applyAlignment="1">
      <alignment horizontal="right"/>
    </xf>
    <xf numFmtId="165" fontId="9" fillId="0" borderId="40" xfId="0" applyNumberFormat="1" applyFont="1" applyFill="1" applyBorder="1" applyAlignment="1">
      <alignment horizontal="right"/>
    </xf>
    <xf numFmtId="43" fontId="9" fillId="0" borderId="24" xfId="0" applyNumberFormat="1" applyFont="1" applyBorder="1" applyAlignment="1">
      <alignment horizontal="center"/>
    </xf>
    <xf numFmtId="43" fontId="11" fillId="0" borderId="65" xfId="0" applyNumberFormat="1" applyFont="1" applyBorder="1" applyAlignment="1">
      <alignment horizontal="center"/>
    </xf>
    <xf numFmtId="43" fontId="17" fillId="5" borderId="46" xfId="1" applyNumberFormat="1" applyFont="1" applyFill="1" applyBorder="1" applyAlignment="1">
      <alignment horizontal="right"/>
    </xf>
    <xf numFmtId="43" fontId="9" fillId="0" borderId="46" xfId="1" applyNumberFormat="1" applyFont="1" applyFill="1" applyBorder="1" applyAlignment="1">
      <alignment horizontal="right"/>
    </xf>
    <xf numFmtId="43" fontId="17" fillId="5" borderId="47" xfId="1" applyNumberFormat="1" applyFont="1" applyFill="1" applyBorder="1" applyAlignment="1">
      <alignment horizontal="right"/>
    </xf>
    <xf numFmtId="43" fontId="17" fillId="5" borderId="51" xfId="0" applyNumberFormat="1" applyFont="1" applyFill="1" applyBorder="1" applyAlignment="1">
      <alignment horizontal="right"/>
    </xf>
    <xf numFmtId="0" fontId="8" fillId="0" borderId="0" xfId="0" applyFont="1" applyAlignment="1">
      <alignment wrapText="1"/>
    </xf>
    <xf numFmtId="0" fontId="8" fillId="0" borderId="0" xfId="0" applyFont="1"/>
    <xf numFmtId="0" fontId="10" fillId="0" borderId="0" xfId="0" applyFont="1" applyFill="1" applyAlignment="1">
      <alignment horizontal="center" wrapText="1"/>
    </xf>
    <xf numFmtId="166" fontId="12" fillId="0" borderId="75" xfId="0" applyNumberFormat="1" applyFont="1" applyFill="1" applyBorder="1"/>
    <xf numFmtId="0" fontId="33" fillId="0" borderId="0" xfId="0" applyFont="1" applyFill="1" applyAlignment="1">
      <alignment horizontal="center" wrapText="1"/>
    </xf>
    <xf numFmtId="165" fontId="30" fillId="0" borderId="30" xfId="0" applyNumberFormat="1" applyFont="1" applyFill="1" applyBorder="1"/>
    <xf numFmtId="0" fontId="44" fillId="0" borderId="0" xfId="0" applyFont="1" applyFill="1" applyAlignment="1">
      <alignment horizontal="center" wrapText="1"/>
    </xf>
    <xf numFmtId="0" fontId="10" fillId="0" borderId="74" xfId="0" applyFont="1" applyBorder="1" applyAlignment="1">
      <alignment horizontal="center" wrapText="1"/>
    </xf>
    <xf numFmtId="0" fontId="33" fillId="0" borderId="0" xfId="0" applyFont="1" applyAlignment="1">
      <alignment horizontal="center" wrapText="1"/>
    </xf>
    <xf numFmtId="165" fontId="12" fillId="0" borderId="30" xfId="0" applyNumberFormat="1" applyFont="1" applyFill="1" applyBorder="1"/>
    <xf numFmtId="0" fontId="43" fillId="0" borderId="0" xfId="0" applyFont="1" applyAlignment="1">
      <alignment horizontal="center" wrapText="1"/>
    </xf>
    <xf numFmtId="0" fontId="10" fillId="0" borderId="74" xfId="0" applyFont="1" applyBorder="1" applyAlignment="1">
      <alignment horizontal="center"/>
    </xf>
    <xf numFmtId="166" fontId="12" fillId="0" borderId="75" xfId="0" applyNumberFormat="1" applyFont="1" applyBorder="1"/>
    <xf numFmtId="0" fontId="10" fillId="0" borderId="74" xfId="0" applyFont="1" applyFill="1" applyBorder="1" applyAlignment="1">
      <alignment horizontal="center" wrapText="1"/>
    </xf>
    <xf numFmtId="165" fontId="12" fillId="0" borderId="74" xfId="0" applyNumberFormat="1" applyFont="1" applyFill="1" applyBorder="1"/>
    <xf numFmtId="165" fontId="12" fillId="0" borderId="79" xfId="0" applyNumberFormat="1" applyFont="1" applyFill="1" applyBorder="1"/>
    <xf numFmtId="166" fontId="12" fillId="0" borderId="74" xfId="0" applyNumberFormat="1" applyFont="1" applyBorder="1"/>
    <xf numFmtId="166" fontId="12" fillId="0" borderId="74" xfId="0" applyNumberFormat="1" applyFont="1" applyFill="1" applyBorder="1"/>
    <xf numFmtId="166" fontId="30" fillId="0" borderId="76" xfId="0" applyNumberFormat="1" applyFont="1" applyFill="1" applyBorder="1"/>
    <xf numFmtId="165" fontId="30" fillId="0" borderId="77" xfId="0" applyNumberFormat="1" applyFont="1" applyFill="1" applyBorder="1"/>
    <xf numFmtId="165" fontId="30" fillId="0" borderId="29" xfId="0" applyNumberFormat="1" applyFont="1" applyFill="1" applyBorder="1"/>
    <xf numFmtId="0" fontId="12" fillId="0" borderId="77" xfId="0" applyFont="1" applyBorder="1"/>
    <xf numFmtId="166" fontId="12" fillId="0" borderId="77" xfId="0" applyNumberFormat="1" applyFont="1" applyBorder="1"/>
    <xf numFmtId="166" fontId="12" fillId="0" borderId="77" xfId="0" applyNumberFormat="1" applyFont="1" applyFill="1" applyBorder="1"/>
    <xf numFmtId="165" fontId="12" fillId="0" borderId="78" xfId="0" applyNumberFormat="1" applyFont="1" applyFill="1" applyBorder="1"/>
    <xf numFmtId="165" fontId="12" fillId="0" borderId="80" xfId="0" applyNumberFormat="1" applyFont="1" applyFill="1" applyBorder="1"/>
    <xf numFmtId="0" fontId="12" fillId="0" borderId="74" xfId="0" applyFont="1" applyFill="1" applyBorder="1"/>
    <xf numFmtId="165" fontId="12" fillId="0" borderId="75" xfId="0" applyNumberFormat="1" applyFont="1" applyFill="1" applyBorder="1"/>
    <xf numFmtId="0" fontId="12" fillId="0" borderId="29" xfId="0" applyFont="1" applyBorder="1"/>
    <xf numFmtId="165" fontId="12" fillId="0" borderId="76" xfId="0" applyNumberFormat="1" applyFont="1" applyFill="1" applyBorder="1"/>
    <xf numFmtId="0" fontId="8" fillId="0" borderId="0" xfId="0" applyFont="1" applyFill="1"/>
    <xf numFmtId="0" fontId="9" fillId="0" borderId="0" xfId="0" applyFont="1" applyFill="1" applyBorder="1" applyAlignment="1">
      <alignment horizontal="center" wrapText="1"/>
    </xf>
    <xf numFmtId="165" fontId="8" fillId="0" borderId="0" xfId="0" applyNumberFormat="1" applyFont="1"/>
    <xf numFmtId="0" fontId="8" fillId="0" borderId="0" xfId="0" applyFont="1" applyBorder="1"/>
    <xf numFmtId="0" fontId="8" fillId="0" borderId="0" xfId="0" applyFont="1" applyFill="1" applyBorder="1"/>
    <xf numFmtId="0" fontId="12" fillId="0" borderId="0" xfId="0" applyFont="1" applyBorder="1"/>
    <xf numFmtId="0" fontId="18" fillId="0" borderId="0" xfId="0" applyFont="1"/>
    <xf numFmtId="0" fontId="8" fillId="0" borderId="0" xfId="0" applyFont="1"/>
    <xf numFmtId="0" fontId="23" fillId="0" borderId="0" xfId="0" applyFont="1"/>
    <xf numFmtId="0" fontId="8" fillId="0" borderId="0" xfId="0" applyFont="1" applyFill="1"/>
    <xf numFmtId="166" fontId="12" fillId="0" borderId="74" xfId="0" applyNumberFormat="1" applyFont="1" applyBorder="1"/>
    <xf numFmtId="166" fontId="12" fillId="0" borderId="74" xfId="0" applyNumberFormat="1" applyFont="1" applyFill="1" applyBorder="1"/>
    <xf numFmtId="0" fontId="12" fillId="0" borderId="0" xfId="0" applyFont="1"/>
    <xf numFmtId="0" fontId="12" fillId="0" borderId="0" xfId="0" applyFont="1" applyFill="1"/>
    <xf numFmtId="165" fontId="12" fillId="0" borderId="74" xfId="0" applyNumberFormat="1" applyFont="1" applyFill="1" applyBorder="1"/>
    <xf numFmtId="0" fontId="10" fillId="0" borderId="74" xfId="0" applyFont="1" applyFill="1" applyBorder="1" applyAlignment="1">
      <alignment horizontal="center" wrapText="1"/>
    </xf>
    <xf numFmtId="0" fontId="8" fillId="0" borderId="0" xfId="0" applyFont="1" applyAlignment="1">
      <alignment horizontal="center"/>
    </xf>
    <xf numFmtId="0" fontId="8" fillId="0" borderId="0" xfId="0" applyFont="1" applyFill="1" applyAlignment="1">
      <alignment horizontal="center"/>
    </xf>
    <xf numFmtId="0" fontId="12" fillId="0" borderId="74" xfId="0" applyFont="1" applyFill="1" applyBorder="1" applyAlignment="1">
      <alignment horizontal="center"/>
    </xf>
    <xf numFmtId="0" fontId="12" fillId="0" borderId="74" xfId="0" applyFont="1" applyBorder="1" applyAlignment="1">
      <alignment horizontal="center" wrapText="1"/>
    </xf>
    <xf numFmtId="0" fontId="12" fillId="0" borderId="74" xfId="0" applyFont="1" applyBorder="1" applyAlignment="1">
      <alignment vertical="distributed" wrapText="1"/>
    </xf>
    <xf numFmtId="0" fontId="12" fillId="0" borderId="74" xfId="0" applyFont="1" applyBorder="1" applyAlignment="1">
      <alignment horizontal="fill" wrapText="1"/>
    </xf>
    <xf numFmtId="0" fontId="30" fillId="0" borderId="0" xfId="0" applyFont="1"/>
    <xf numFmtId="166" fontId="8" fillId="0" borderId="0" xfId="0" applyNumberFormat="1" applyFont="1"/>
    <xf numFmtId="166" fontId="8" fillId="0" borderId="0" xfId="0" applyNumberFormat="1" applyFont="1" applyFill="1"/>
    <xf numFmtId="166" fontId="18" fillId="0" borderId="0" xfId="0" applyNumberFormat="1" applyFont="1"/>
    <xf numFmtId="166" fontId="18" fillId="0" borderId="0" xfId="0" applyNumberFormat="1" applyFont="1" applyFill="1"/>
    <xf numFmtId="0" fontId="9" fillId="0" borderId="29" xfId="0" applyFont="1" applyBorder="1" applyAlignment="1">
      <alignment horizontal="left"/>
    </xf>
    <xf numFmtId="0" fontId="0" fillId="0" borderId="0" xfId="0" applyAlignment="1">
      <alignment wrapText="1"/>
    </xf>
    <xf numFmtId="39" fontId="9" fillId="5" borderId="137" xfId="1" applyNumberFormat="1" applyFont="1" applyFill="1" applyBorder="1" applyAlignment="1">
      <alignment horizontal="right"/>
    </xf>
    <xf numFmtId="0" fontId="24" fillId="0" borderId="52" xfId="7" applyFont="1" applyBorder="1" applyAlignment="1">
      <alignment vertical="top"/>
    </xf>
    <xf numFmtId="0" fontId="36" fillId="0" borderId="0" xfId="7" applyFill="1" applyBorder="1"/>
    <xf numFmtId="0" fontId="24" fillId="0" borderId="109" xfId="7" applyFont="1" applyBorder="1" applyAlignment="1">
      <alignment horizontal="left" vertical="top"/>
    </xf>
    <xf numFmtId="43" fontId="17" fillId="5" borderId="136" xfId="0" applyNumberFormat="1" applyFont="1" applyFill="1" applyBorder="1"/>
    <xf numFmtId="0" fontId="24" fillId="0" borderId="108" xfId="7" applyFont="1" applyBorder="1" applyAlignment="1">
      <alignment horizontal="left" vertical="top"/>
    </xf>
    <xf numFmtId="15" fontId="24" fillId="0" borderId="109" xfId="7" applyNumberFormat="1" applyFont="1" applyFill="1" applyBorder="1" applyAlignment="1">
      <alignment horizontal="left" vertical="top" wrapText="1"/>
    </xf>
    <xf numFmtId="43" fontId="17" fillId="5" borderId="134" xfId="0" applyNumberFormat="1" applyFont="1" applyFill="1" applyBorder="1"/>
    <xf numFmtId="0" fontId="21" fillId="0" borderId="0" xfId="7" applyFont="1" applyAlignment="1">
      <alignment horizontal="center"/>
    </xf>
    <xf numFmtId="0" fontId="24" fillId="0" borderId="108" xfId="7" applyFont="1" applyBorder="1" applyAlignment="1">
      <alignment vertical="top" wrapText="1"/>
    </xf>
    <xf numFmtId="165" fontId="9" fillId="5" borderId="42" xfId="8" applyNumberFormat="1" applyFont="1" applyFill="1" applyBorder="1" applyAlignment="1">
      <alignment horizontal="right"/>
    </xf>
    <xf numFmtId="0" fontId="48" fillId="0" borderId="0" xfId="0" applyFont="1"/>
    <xf numFmtId="0" fontId="9" fillId="0" borderId="87" xfId="61" applyFont="1" applyBorder="1" applyAlignment="1">
      <alignment horizontal="center" wrapText="1"/>
    </xf>
    <xf numFmtId="0" fontId="9" fillId="0" borderId="88" xfId="61" applyFont="1" applyBorder="1" applyAlignment="1">
      <alignment horizontal="center" wrapText="1"/>
    </xf>
    <xf numFmtId="0" fontId="9" fillId="0" borderId="89" xfId="61" applyFont="1" applyBorder="1" applyAlignment="1">
      <alignment horizontal="center" wrapText="1"/>
    </xf>
    <xf numFmtId="0" fontId="9" fillId="0" borderId="90" xfId="61" applyFont="1" applyBorder="1" applyAlignment="1">
      <alignment wrapText="1"/>
    </xf>
    <xf numFmtId="166" fontId="9" fillId="0" borderId="91" xfId="61" applyNumberFormat="1" applyFont="1" applyBorder="1"/>
    <xf numFmtId="166" fontId="9" fillId="0" borderId="92" xfId="61" applyNumberFormat="1" applyFont="1" applyBorder="1"/>
    <xf numFmtId="0" fontId="28" fillId="0" borderId="93" xfId="61" applyFont="1" applyFill="1" applyBorder="1" applyAlignment="1">
      <alignment horizontal="center" wrapText="1"/>
    </xf>
    <xf numFmtId="0" fontId="9" fillId="0" borderId="86" xfId="61" applyFont="1" applyFill="1" applyBorder="1" applyAlignment="1">
      <alignment wrapText="1"/>
    </xf>
    <xf numFmtId="0" fontId="9" fillId="0" borderId="93" xfId="61" applyFont="1" applyFill="1" applyBorder="1" applyAlignment="1">
      <alignment horizontal="left" wrapText="1"/>
    </xf>
    <xf numFmtId="0" fontId="8" fillId="0" borderId="95" xfId="61" applyFont="1" applyBorder="1"/>
    <xf numFmtId="0" fontId="8" fillId="0" borderId="35" xfId="61" applyFont="1" applyBorder="1"/>
    <xf numFmtId="0" fontId="8" fillId="0" borderId="36" xfId="61" applyFont="1" applyBorder="1"/>
    <xf numFmtId="0" fontId="9" fillId="0" borderId="94" xfId="61" applyFont="1" applyBorder="1" applyAlignment="1">
      <alignment horizontal="center" wrapText="1"/>
    </xf>
    <xf numFmtId="0" fontId="9" fillId="0" borderId="74" xfId="61" applyFont="1" applyBorder="1" applyAlignment="1">
      <alignment horizontal="center" wrapText="1"/>
    </xf>
    <xf numFmtId="0" fontId="9" fillId="0" borderId="96" xfId="61" applyFont="1" applyBorder="1" applyAlignment="1">
      <alignment horizontal="center" wrapText="1"/>
    </xf>
    <xf numFmtId="0" fontId="9" fillId="0" borderId="90" xfId="61" applyFont="1" applyBorder="1"/>
    <xf numFmtId="0" fontId="8" fillId="0" borderId="91" xfId="61" applyFont="1" applyBorder="1"/>
    <xf numFmtId="0" fontId="8" fillId="0" borderId="92" xfId="61" applyFont="1" applyBorder="1"/>
    <xf numFmtId="0" fontId="28" fillId="0" borderId="93" xfId="61" applyFont="1" applyBorder="1" applyAlignment="1">
      <alignment horizontal="center" wrapText="1"/>
    </xf>
    <xf numFmtId="0" fontId="9" fillId="0" borderId="93" xfId="61" applyFont="1" applyBorder="1" applyAlignment="1">
      <alignment horizontal="left" wrapText="1"/>
    </xf>
    <xf numFmtId="0" fontId="35" fillId="0" borderId="11" xfId="61" applyFont="1" applyBorder="1" applyAlignment="1">
      <alignment horizontal="center"/>
    </xf>
    <xf numFmtId="0" fontId="9" fillId="0" borderId="11" xfId="61" applyFont="1" applyBorder="1" applyAlignment="1">
      <alignment horizontal="center"/>
    </xf>
    <xf numFmtId="0" fontId="9" fillId="0" borderId="11" xfId="61" applyFont="1" applyBorder="1" applyAlignment="1">
      <alignment horizontal="center" vertical="top"/>
    </xf>
    <xf numFmtId="0" fontId="46" fillId="0" borderId="37" xfId="61" applyBorder="1"/>
    <xf numFmtId="0" fontId="46" fillId="0" borderId="53" xfId="61" applyBorder="1"/>
    <xf numFmtId="0" fontId="46" fillId="0" borderId="24" xfId="61" applyBorder="1"/>
    <xf numFmtId="0" fontId="36" fillId="0" borderId="0" xfId="7"/>
    <xf numFmtId="0" fontId="24" fillId="0" borderId="108" xfId="7" applyFont="1" applyBorder="1" applyAlignment="1">
      <alignment horizontal="left" vertical="top" wrapText="1"/>
    </xf>
    <xf numFmtId="0" fontId="24" fillId="0" borderId="109" xfId="7" applyFont="1" applyFill="1" applyBorder="1" applyAlignment="1">
      <alignment horizontal="left" vertical="top"/>
    </xf>
    <xf numFmtId="165" fontId="9" fillId="5" borderId="134" xfId="8" applyNumberFormat="1" applyFont="1" applyFill="1" applyBorder="1" applyAlignment="1">
      <alignment horizontal="right"/>
    </xf>
    <xf numFmtId="0" fontId="36" fillId="0" borderId="0" xfId="7" applyBorder="1" applyAlignment="1">
      <alignment vertical="top"/>
    </xf>
    <xf numFmtId="43" fontId="17" fillId="5" borderId="137" xfId="0" applyNumberFormat="1" applyFont="1" applyFill="1" applyBorder="1"/>
    <xf numFmtId="43" fontId="17" fillId="5" borderId="26" xfId="0" applyNumberFormat="1" applyFont="1" applyFill="1" applyBorder="1"/>
    <xf numFmtId="39" fontId="9" fillId="5" borderId="19" xfId="1" applyNumberFormat="1" applyFont="1" applyFill="1" applyBorder="1" applyAlignment="1">
      <alignment horizontal="right"/>
    </xf>
    <xf numFmtId="0" fontId="24" fillId="0" borderId="52" xfId="7" applyFont="1" applyBorder="1" applyAlignment="1">
      <alignment vertical="top" wrapText="1"/>
    </xf>
    <xf numFmtId="167" fontId="24" fillId="0" borderId="109" xfId="7" applyNumberFormat="1" applyFont="1" applyFill="1" applyBorder="1" applyAlignment="1">
      <alignment horizontal="left" vertical="top"/>
    </xf>
    <xf numFmtId="0" fontId="24" fillId="0" borderId="108" xfId="7" applyFont="1" applyBorder="1" applyAlignment="1">
      <alignment vertical="top"/>
    </xf>
    <xf numFmtId="0" fontId="32" fillId="0" borderId="113" xfId="7" applyFont="1" applyBorder="1" applyAlignment="1">
      <alignment horizontal="center" vertical="center"/>
    </xf>
    <xf numFmtId="0" fontId="24" fillId="0" borderId="109" xfId="7" applyFont="1" applyBorder="1" applyAlignment="1">
      <alignment horizontal="left"/>
    </xf>
    <xf numFmtId="0" fontId="24" fillId="0" borderId="109" xfId="7" applyFont="1" applyFill="1" applyBorder="1" applyAlignment="1">
      <alignment horizontal="left" vertical="top" wrapText="1"/>
    </xf>
    <xf numFmtId="0" fontId="24" fillId="0" borderId="52" xfId="7" applyFont="1" applyBorder="1" applyAlignment="1">
      <alignment horizontal="left" vertical="top"/>
    </xf>
    <xf numFmtId="0" fontId="24" fillId="0" borderId="52" xfId="7" applyFont="1" applyBorder="1" applyAlignment="1">
      <alignment horizontal="left" vertical="top" wrapText="1"/>
    </xf>
    <xf numFmtId="0" fontId="34" fillId="0" borderId="0" xfId="61" applyFont="1"/>
    <xf numFmtId="0" fontId="8" fillId="0" borderId="0" xfId="61" applyFont="1"/>
    <xf numFmtId="166" fontId="9" fillId="0" borderId="85" xfId="61" applyNumberFormat="1" applyFont="1" applyFill="1" applyBorder="1"/>
    <xf numFmtId="166" fontId="9" fillId="0" borderId="96" xfId="61" applyNumberFormat="1" applyFont="1" applyFill="1" applyBorder="1"/>
    <xf numFmtId="0" fontId="9" fillId="0" borderId="94" xfId="61" applyFont="1" applyFill="1" applyBorder="1"/>
    <xf numFmtId="0" fontId="9" fillId="0" borderId="86" xfId="61" applyFont="1" applyBorder="1"/>
    <xf numFmtId="0" fontId="9" fillId="0" borderId="97" xfId="61" applyFont="1" applyBorder="1" applyAlignment="1">
      <alignment horizontal="center"/>
    </xf>
    <xf numFmtId="0" fontId="9" fillId="0" borderId="98" xfId="61" applyFont="1" applyBorder="1" applyAlignment="1">
      <alignment horizontal="center" wrapText="1"/>
    </xf>
    <xf numFmtId="0" fontId="9" fillId="0" borderId="99" xfId="61" applyFont="1" applyBorder="1" applyAlignment="1">
      <alignment horizontal="center" wrapText="1"/>
    </xf>
    <xf numFmtId="0" fontId="9" fillId="0" borderId="87" xfId="61" applyFont="1" applyBorder="1"/>
    <xf numFmtId="166" fontId="9" fillId="0" borderId="88" xfId="61" applyNumberFormat="1" applyFont="1" applyBorder="1"/>
    <xf numFmtId="166" fontId="9" fillId="0" borderId="23" xfId="61" applyNumberFormat="1" applyFont="1" applyBorder="1"/>
    <xf numFmtId="0" fontId="17" fillId="0" borderId="86" xfId="61" applyFont="1" applyBorder="1" applyAlignment="1">
      <alignment horizontal="center"/>
    </xf>
    <xf numFmtId="166" fontId="9" fillId="0" borderId="77" xfId="61" applyNumberFormat="1" applyFont="1" applyBorder="1"/>
    <xf numFmtId="166" fontId="9" fillId="0" borderId="100" xfId="61" applyNumberFormat="1" applyFont="1" applyBorder="1"/>
    <xf numFmtId="0" fontId="9" fillId="0" borderId="93" xfId="61" applyFont="1" applyBorder="1"/>
    <xf numFmtId="0" fontId="9" fillId="0" borderId="94" xfId="61" applyFont="1" applyBorder="1"/>
    <xf numFmtId="166" fontId="9" fillId="0" borderId="100" xfId="61" applyNumberFormat="1" applyFont="1" applyFill="1" applyBorder="1"/>
    <xf numFmtId="0" fontId="9" fillId="0" borderId="37" xfId="61" applyFont="1" applyBorder="1"/>
    <xf numFmtId="166" fontId="9" fillId="0" borderId="53" xfId="61" applyNumberFormat="1" applyFont="1" applyBorder="1"/>
    <xf numFmtId="166" fontId="9" fillId="0" borderId="24" xfId="61" applyNumberFormat="1" applyFont="1" applyBorder="1"/>
    <xf numFmtId="0" fontId="17" fillId="0" borderId="44" xfId="67" applyFont="1" applyFill="1" applyBorder="1"/>
    <xf numFmtId="43" fontId="17" fillId="0" borderId="25" xfId="67" applyNumberFormat="1" applyFont="1" applyFill="1" applyBorder="1" applyAlignment="1">
      <alignment horizontal="right"/>
    </xf>
    <xf numFmtId="165" fontId="17" fillId="0" borderId="145" xfId="67" applyNumberFormat="1" applyFont="1" applyFill="1" applyBorder="1" applyAlignment="1">
      <alignment horizontal="right"/>
    </xf>
    <xf numFmtId="0" fontId="17" fillId="0" borderId="46" xfId="67" applyFont="1" applyFill="1" applyBorder="1"/>
    <xf numFmtId="43" fontId="17" fillId="0" borderId="48" xfId="67" applyNumberFormat="1" applyFont="1" applyFill="1" applyBorder="1" applyAlignment="1">
      <alignment horizontal="right"/>
    </xf>
    <xf numFmtId="1" fontId="17" fillId="0" borderId="74" xfId="67" applyNumberFormat="1" applyFont="1" applyFill="1" applyBorder="1" applyAlignment="1">
      <alignment horizontal="center"/>
    </xf>
    <xf numFmtId="43" fontId="17" fillId="0" borderId="46" xfId="18" applyNumberFormat="1" applyFont="1" applyFill="1" applyBorder="1" applyAlignment="1">
      <alignment horizontal="right"/>
    </xf>
    <xf numFmtId="39" fontId="17" fillId="0" borderId="48" xfId="67" applyNumberFormat="1" applyFont="1" applyFill="1" applyBorder="1" applyAlignment="1">
      <alignment horizontal="right"/>
    </xf>
    <xf numFmtId="43" fontId="17" fillId="0" borderId="142" xfId="67" applyNumberFormat="1" applyFont="1" applyFill="1" applyBorder="1" applyAlignment="1">
      <alignment horizontal="right"/>
    </xf>
    <xf numFmtId="43" fontId="17" fillId="0" borderId="145" xfId="67" applyNumberFormat="1" applyFont="1" applyFill="1" applyBorder="1" applyAlignment="1">
      <alignment horizontal="right"/>
    </xf>
    <xf numFmtId="43" fontId="17" fillId="0" borderId="151" xfId="67" applyNumberFormat="1" applyFont="1" applyFill="1" applyBorder="1" applyAlignment="1">
      <alignment horizontal="right"/>
    </xf>
    <xf numFmtId="4" fontId="12" fillId="0" borderId="74" xfId="0" applyNumberFormat="1" applyFont="1" applyFill="1" applyBorder="1" applyAlignment="1">
      <alignment horizontal="right"/>
    </xf>
    <xf numFmtId="166" fontId="12" fillId="0" borderId="74" xfId="0" applyNumberFormat="1" applyFont="1" applyBorder="1"/>
    <xf numFmtId="166" fontId="12" fillId="0" borderId="74" xfId="0" applyNumberFormat="1" applyFont="1" applyFill="1" applyBorder="1"/>
    <xf numFmtId="166" fontId="30" fillId="0" borderId="74" xfId="0" applyNumberFormat="1" applyFont="1" applyBorder="1"/>
    <xf numFmtId="166" fontId="30" fillId="0" borderId="74" xfId="0" applyNumberFormat="1" applyFont="1" applyFill="1" applyBorder="1"/>
    <xf numFmtId="0" fontId="12" fillId="0" borderId="0" xfId="0" applyFont="1"/>
    <xf numFmtId="0" fontId="10" fillId="0" borderId="74" xfId="0" applyFont="1" applyBorder="1" applyAlignment="1">
      <alignment horizontal="center" wrapText="1"/>
    </xf>
    <xf numFmtId="0" fontId="12" fillId="0" borderId="74" xfId="0" applyFont="1" applyBorder="1"/>
    <xf numFmtId="0" fontId="30" fillId="0" borderId="74" xfId="98" applyFont="1" applyBorder="1"/>
    <xf numFmtId="166" fontId="30" fillId="0" borderId="74" xfId="98" applyNumberFormat="1" applyFont="1" applyBorder="1"/>
    <xf numFmtId="165" fontId="30" fillId="0" borderId="81" xfId="98" applyNumberFormat="1" applyFont="1" applyFill="1" applyBorder="1"/>
    <xf numFmtId="1" fontId="8" fillId="0" borderId="150" xfId="67" applyNumberFormat="1" applyFont="1" applyFill="1" applyBorder="1" applyAlignment="1">
      <alignment horizontal="center"/>
    </xf>
    <xf numFmtId="43" fontId="8" fillId="0" borderId="16" xfId="18" applyNumberFormat="1" applyFont="1" applyFill="1" applyBorder="1"/>
    <xf numFmtId="43" fontId="8" fillId="0" borderId="31" xfId="18" applyNumberFormat="1" applyFont="1" applyFill="1" applyBorder="1" applyAlignment="1">
      <alignment horizontal="center"/>
    </xf>
    <xf numFmtId="43" fontId="8" fillId="0" borderId="152" xfId="67" applyNumberFormat="1" applyFont="1" applyFill="1" applyBorder="1"/>
    <xf numFmtId="43" fontId="8" fillId="0" borderId="147" xfId="67" applyNumberFormat="1" applyFont="1" applyFill="1" applyBorder="1" applyAlignment="1">
      <alignment horizontal="center"/>
    </xf>
    <xf numFmtId="39" fontId="8" fillId="0" borderId="16" xfId="67" applyNumberFormat="1" applyFont="1" applyFill="1" applyBorder="1" applyAlignment="1">
      <alignment horizontal="right"/>
    </xf>
    <xf numFmtId="165" fontId="8" fillId="0" borderId="147" xfId="67" applyNumberFormat="1" applyFont="1" applyFill="1" applyBorder="1" applyAlignment="1">
      <alignment horizontal="right"/>
    </xf>
    <xf numFmtId="0" fontId="9" fillId="0" borderId="0" xfId="67" applyFont="1" applyFill="1" applyBorder="1"/>
    <xf numFmtId="0" fontId="9" fillId="0" borderId="0" xfId="0" applyFont="1" applyFill="1" applyAlignment="1">
      <alignment horizontal="center"/>
    </xf>
    <xf numFmtId="0" fontId="9" fillId="0" borderId="29" xfId="67" applyFont="1" applyFill="1" applyBorder="1" applyAlignment="1">
      <alignment horizontal="left"/>
    </xf>
    <xf numFmtId="0" fontId="8" fillId="0" borderId="0" xfId="67" applyFont="1" applyFill="1"/>
    <xf numFmtId="0" fontId="10" fillId="0" borderId="151" xfId="67" applyFont="1" applyFill="1" applyBorder="1" applyAlignment="1">
      <alignment horizontal="center" wrapText="1"/>
    </xf>
    <xf numFmtId="0" fontId="10" fillId="0" borderId="46" xfId="67" applyFont="1" applyFill="1" applyBorder="1" applyAlignment="1">
      <alignment horizontal="center" wrapText="1"/>
    </xf>
    <xf numFmtId="0" fontId="10" fillId="0" borderId="145" xfId="67" applyFont="1" applyFill="1" applyBorder="1" applyAlignment="1">
      <alignment horizontal="center" wrapText="1"/>
    </xf>
    <xf numFmtId="0" fontId="40" fillId="0" borderId="143" xfId="67" applyFont="1" applyFill="1" applyBorder="1"/>
    <xf numFmtId="164" fontId="8" fillId="0" borderId="91" xfId="67" applyNumberFormat="1" applyFont="1" applyFill="1" applyBorder="1" applyAlignment="1">
      <alignment horizontal="center"/>
    </xf>
    <xf numFmtId="43" fontId="8" fillId="0" borderId="2" xfId="67" applyNumberFormat="1" applyFont="1" applyFill="1" applyBorder="1" applyAlignment="1">
      <alignment horizontal="center"/>
    </xf>
    <xf numFmtId="43" fontId="8" fillId="0" borderId="5" xfId="67" applyNumberFormat="1" applyFont="1" applyFill="1" applyBorder="1" applyAlignment="1">
      <alignment horizontal="center"/>
    </xf>
    <xf numFmtId="43" fontId="9" fillId="0" borderId="142" xfId="67" applyNumberFormat="1" applyFont="1" applyFill="1" applyBorder="1" applyAlignment="1">
      <alignment horizontal="center"/>
    </xf>
    <xf numFmtId="43" fontId="9" fillId="0" borderId="153" xfId="67" applyNumberFormat="1" applyFont="1" applyFill="1" applyBorder="1" applyAlignment="1">
      <alignment horizontal="center"/>
    </xf>
    <xf numFmtId="43" fontId="9" fillId="0" borderId="2" xfId="67" applyNumberFormat="1" applyFont="1" applyFill="1" applyBorder="1" applyAlignment="1">
      <alignment horizontal="center"/>
    </xf>
    <xf numFmtId="43" fontId="9" fillId="0" borderId="144" xfId="67" applyNumberFormat="1" applyFont="1" applyFill="1" applyBorder="1" applyAlignment="1">
      <alignment horizontal="center"/>
    </xf>
    <xf numFmtId="0" fontId="8" fillId="0" borderId="143" xfId="67" applyFont="1" applyFill="1" applyBorder="1"/>
    <xf numFmtId="43" fontId="9" fillId="0" borderId="143" xfId="67" applyNumberFormat="1" applyFont="1" applyFill="1" applyBorder="1" applyAlignment="1">
      <alignment horizontal="center"/>
    </xf>
    <xf numFmtId="0" fontId="18" fillId="0" borderId="139" xfId="67" applyFont="1" applyFill="1" applyBorder="1"/>
    <xf numFmtId="1" fontId="17" fillId="0" borderId="77" xfId="67" applyNumberFormat="1" applyFont="1" applyFill="1" applyBorder="1" applyAlignment="1">
      <alignment horizontal="center"/>
    </xf>
    <xf numFmtId="0" fontId="47" fillId="0" borderId="0" xfId="0" applyFont="1" applyFill="1"/>
    <xf numFmtId="1" fontId="17" fillId="0" borderId="77" xfId="67" quotePrefix="1" applyNumberFormat="1" applyFont="1" applyFill="1" applyBorder="1" applyAlignment="1">
      <alignment horizontal="center"/>
    </xf>
    <xf numFmtId="0" fontId="18" fillId="0" borderId="146" xfId="67" applyFont="1" applyFill="1" applyBorder="1"/>
    <xf numFmtId="43" fontId="17" fillId="0" borderId="148" xfId="18" applyNumberFormat="1" applyFont="1" applyFill="1" applyBorder="1" applyAlignment="1">
      <alignment horizontal="right"/>
    </xf>
    <xf numFmtId="0" fontId="8" fillId="0" borderId="76" xfId="67" applyFont="1" applyFill="1" applyBorder="1"/>
    <xf numFmtId="0" fontId="8" fillId="0" borderId="35" xfId="67" applyFont="1" applyFill="1" applyBorder="1"/>
    <xf numFmtId="43" fontId="8" fillId="0" borderId="35" xfId="67" applyNumberFormat="1" applyFont="1" applyFill="1" applyBorder="1" applyAlignment="1">
      <alignment horizontal="center"/>
    </xf>
    <xf numFmtId="43" fontId="9" fillId="0" borderId="35" xfId="67" applyNumberFormat="1" applyFont="1" applyFill="1" applyBorder="1" applyAlignment="1">
      <alignment horizontal="center"/>
    </xf>
    <xf numFmtId="43" fontId="9" fillId="0" borderId="81" xfId="67" applyNumberFormat="1" applyFont="1" applyFill="1" applyBorder="1" applyAlignment="1">
      <alignment horizontal="center"/>
    </xf>
    <xf numFmtId="1" fontId="9" fillId="0" borderId="91" xfId="67" applyNumberFormat="1" applyFont="1" applyFill="1" applyBorder="1" applyAlignment="1">
      <alignment horizontal="center"/>
    </xf>
    <xf numFmtId="43" fontId="8" fillId="0" borderId="142" xfId="67" applyNumberFormat="1" applyFont="1" applyFill="1" applyBorder="1" applyAlignment="1">
      <alignment horizontal="center"/>
    </xf>
    <xf numFmtId="43" fontId="8" fillId="0" borderId="153" xfId="67" applyNumberFormat="1" applyFont="1" applyFill="1" applyBorder="1" applyAlignment="1">
      <alignment horizontal="center"/>
    </xf>
    <xf numFmtId="43" fontId="8" fillId="0" borderId="144" xfId="67" applyNumberFormat="1" applyFont="1" applyFill="1" applyBorder="1" applyAlignment="1">
      <alignment horizontal="center"/>
    </xf>
    <xf numFmtId="0" fontId="9" fillId="0" borderId="0" xfId="67" applyFont="1" applyFill="1" applyBorder="1" applyAlignment="1">
      <alignment horizontal="left"/>
    </xf>
    <xf numFmtId="1" fontId="8" fillId="0" borderId="149" xfId="67" applyNumberFormat="1" applyFont="1" applyFill="1" applyBorder="1" applyAlignment="1">
      <alignment horizontal="center"/>
    </xf>
    <xf numFmtId="0" fontId="8" fillId="0" borderId="52" xfId="67" applyFont="1" applyFill="1" applyBorder="1"/>
    <xf numFmtId="1" fontId="8" fillId="0" borderId="91" xfId="67" applyNumberFormat="1" applyFont="1" applyFill="1" applyBorder="1" applyAlignment="1">
      <alignment horizontal="center"/>
    </xf>
    <xf numFmtId="0" fontId="8" fillId="0" borderId="58" xfId="67" applyFont="1" applyFill="1" applyBorder="1"/>
    <xf numFmtId="0" fontId="8" fillId="0" borderId="78" xfId="67" applyFont="1" applyFill="1" applyBorder="1"/>
    <xf numFmtId="0" fontId="8" fillId="0" borderId="72" xfId="67" applyFont="1" applyFill="1" applyBorder="1"/>
    <xf numFmtId="0" fontId="8" fillId="0" borderId="101" xfId="67" applyFont="1" applyFill="1" applyBorder="1"/>
    <xf numFmtId="0" fontId="8" fillId="0" borderId="146" xfId="67" applyFont="1" applyFill="1" applyBorder="1"/>
    <xf numFmtId="0" fontId="8" fillId="0" borderId="130" xfId="67" applyFont="1" applyFill="1" applyBorder="1"/>
    <xf numFmtId="1" fontId="8" fillId="0" borderId="154" xfId="67" applyNumberFormat="1" applyFont="1" applyFill="1" applyBorder="1" applyAlignment="1">
      <alignment horizontal="center"/>
    </xf>
    <xf numFmtId="43" fontId="8" fillId="0" borderId="155" xfId="18" applyNumberFormat="1" applyFont="1" applyFill="1" applyBorder="1"/>
    <xf numFmtId="43" fontId="8" fillId="0" borderId="156" xfId="18" applyNumberFormat="1" applyFont="1" applyFill="1" applyBorder="1" applyAlignment="1">
      <alignment horizontal="center"/>
    </xf>
    <xf numFmtId="43" fontId="8" fillId="0" borderId="157" xfId="67" applyNumberFormat="1" applyFont="1" applyFill="1" applyBorder="1"/>
    <xf numFmtId="43" fontId="8" fillId="0" borderId="158" xfId="67" applyNumberFormat="1" applyFont="1" applyFill="1" applyBorder="1" applyAlignment="1">
      <alignment horizontal="center"/>
    </xf>
    <xf numFmtId="39" fontId="8" fillId="0" borderId="155" xfId="67" applyNumberFormat="1" applyFont="1" applyFill="1" applyBorder="1" applyAlignment="1">
      <alignment horizontal="right"/>
    </xf>
    <xf numFmtId="165" fontId="8" fillId="0" borderId="158" xfId="67" applyNumberFormat="1" applyFont="1" applyFill="1" applyBorder="1" applyAlignment="1">
      <alignment horizontal="right"/>
    </xf>
    <xf numFmtId="0" fontId="0" fillId="0" borderId="0" xfId="0" applyBorder="1" applyAlignment="1">
      <alignment vertical="top"/>
    </xf>
    <xf numFmtId="4" fontId="20" fillId="0" borderId="74" xfId="0" applyNumberFormat="1" applyFont="1" applyFill="1" applyBorder="1" applyAlignment="1">
      <alignment horizontal="right"/>
    </xf>
    <xf numFmtId="168" fontId="17" fillId="5" borderId="40" xfId="0" applyNumberFormat="1" applyFont="1" applyFill="1" applyBorder="1"/>
    <xf numFmtId="0" fontId="0" fillId="0" borderId="104" xfId="0" applyBorder="1"/>
    <xf numFmtId="0" fontId="0" fillId="0" borderId="105" xfId="0" applyBorder="1"/>
    <xf numFmtId="0" fontId="0" fillId="0" borderId="107" xfId="0" applyBorder="1"/>
    <xf numFmtId="0" fontId="21" fillId="0" borderId="0" xfId="0" applyFont="1" applyBorder="1" applyAlignment="1">
      <alignment vertical="top" wrapText="1"/>
    </xf>
    <xf numFmtId="0" fontId="21" fillId="0" borderId="0" xfId="0" applyFont="1" applyBorder="1" applyAlignment="1">
      <alignment horizontal="center"/>
    </xf>
    <xf numFmtId="0" fontId="0" fillId="0" borderId="111" xfId="0" applyBorder="1"/>
    <xf numFmtId="0" fontId="0" fillId="0" borderId="112" xfId="0" applyBorder="1"/>
    <xf numFmtId="0" fontId="0" fillId="0" borderId="103" xfId="0" applyBorder="1"/>
    <xf numFmtId="0" fontId="0" fillId="0" borderId="106" xfId="0" applyBorder="1"/>
    <xf numFmtId="0" fontId="0" fillId="0" borderId="110" xfId="0" applyBorder="1"/>
    <xf numFmtId="166" fontId="9" fillId="0" borderId="91" xfId="167" applyNumberFormat="1" applyFont="1" applyFill="1" applyBorder="1"/>
    <xf numFmtId="166" fontId="9" fillId="0" borderId="92" xfId="167" applyNumberFormat="1" applyFont="1" applyFill="1" applyBorder="1"/>
    <xf numFmtId="0" fontId="8" fillId="0" borderId="77" xfId="167" applyFont="1" applyFill="1" applyBorder="1"/>
    <xf numFmtId="0" fontId="8" fillId="0" borderId="101" xfId="167" applyFont="1" applyFill="1" applyBorder="1"/>
    <xf numFmtId="0" fontId="8" fillId="0" borderId="102" xfId="167" applyFont="1" applyFill="1" applyBorder="1"/>
    <xf numFmtId="166" fontId="9" fillId="0" borderId="75" xfId="167" applyNumberFormat="1" applyFont="1" applyFill="1" applyBorder="1"/>
    <xf numFmtId="166" fontId="9" fillId="0" borderId="85" xfId="167" applyNumberFormat="1" applyFont="1" applyFill="1" applyBorder="1"/>
    <xf numFmtId="166" fontId="9" fillId="0" borderId="74" xfId="167" applyNumberFormat="1" applyFont="1" applyFill="1" applyBorder="1"/>
    <xf numFmtId="166" fontId="9" fillId="0" borderId="96" xfId="167" applyNumberFormat="1" applyFont="1" applyFill="1" applyBorder="1"/>
    <xf numFmtId="166" fontId="9" fillId="0" borderId="91" xfId="298" applyNumberFormat="1" applyFont="1" applyFill="1" applyBorder="1"/>
    <xf numFmtId="166" fontId="9" fillId="0" borderId="92" xfId="298" applyNumberFormat="1" applyFont="1" applyFill="1" applyBorder="1"/>
    <xf numFmtId="166" fontId="9" fillId="0" borderId="75" xfId="298" applyNumberFormat="1" applyFont="1" applyFill="1" applyBorder="1"/>
    <xf numFmtId="166" fontId="9" fillId="0" borderId="85" xfId="298" applyNumberFormat="1" applyFont="1" applyFill="1" applyBorder="1"/>
    <xf numFmtId="166" fontId="9" fillId="0" borderId="77" xfId="298" applyNumberFormat="1" applyFont="1" applyFill="1" applyBorder="1"/>
    <xf numFmtId="166" fontId="9" fillId="0" borderId="75" xfId="393" applyNumberFormat="1" applyFont="1" applyFill="1" applyBorder="1"/>
    <xf numFmtId="166" fontId="9" fillId="0" borderId="74" xfId="393" applyNumberFormat="1" applyFont="1" applyFill="1" applyBorder="1"/>
    <xf numFmtId="166" fontId="9" fillId="0" borderId="77" xfId="393" applyNumberFormat="1" applyFont="1" applyFill="1" applyBorder="1"/>
    <xf numFmtId="0" fontId="9" fillId="0" borderId="35" xfId="393" applyFont="1" applyBorder="1" applyAlignment="1">
      <alignment vertical="center" wrapText="1"/>
    </xf>
    <xf numFmtId="166" fontId="12" fillId="0" borderId="74" xfId="0" applyNumberFormat="1" applyFont="1" applyBorder="1"/>
    <xf numFmtId="166" fontId="12" fillId="0" borderId="74" xfId="0" applyNumberFormat="1" applyFont="1" applyBorder="1"/>
    <xf numFmtId="166" fontId="30" fillId="0" borderId="74" xfId="0" applyNumberFormat="1" applyFont="1" applyBorder="1"/>
    <xf numFmtId="0" fontId="12" fillId="0" borderId="74" xfId="0" applyFont="1" applyBorder="1"/>
    <xf numFmtId="4" fontId="20" fillId="0" borderId="74" xfId="0" applyNumberFormat="1" applyFont="1" applyFill="1" applyBorder="1" applyAlignment="1">
      <alignment horizontal="right"/>
    </xf>
    <xf numFmtId="4" fontId="20" fillId="0" borderId="74" xfId="0" applyNumberFormat="1" applyFont="1" applyFill="1" applyBorder="1" applyAlignment="1">
      <alignment horizontal="right"/>
    </xf>
    <xf numFmtId="0" fontId="12" fillId="0" borderId="0" xfId="0" applyFont="1" applyFill="1"/>
    <xf numFmtId="0" fontId="12" fillId="0" borderId="0" xfId="0" applyFont="1"/>
    <xf numFmtId="165" fontId="12" fillId="0" borderId="75" xfId="0" applyNumberFormat="1" applyFont="1" applyFill="1" applyBorder="1"/>
    <xf numFmtId="4" fontId="20" fillId="0" borderId="74" xfId="0" applyNumberFormat="1" applyFont="1" applyFill="1" applyBorder="1" applyAlignment="1">
      <alignment horizontal="right"/>
    </xf>
    <xf numFmtId="4" fontId="20" fillId="0" borderId="74" xfId="0" applyNumberFormat="1" applyFont="1" applyFill="1" applyBorder="1" applyAlignment="1"/>
    <xf numFmtId="166" fontId="12" fillId="0" borderId="74" xfId="0" applyNumberFormat="1" applyFont="1" applyFill="1" applyBorder="1"/>
    <xf numFmtId="165" fontId="12" fillId="0" borderId="74" xfId="0" applyNumberFormat="1" applyFont="1" applyFill="1" applyBorder="1"/>
    <xf numFmtId="43" fontId="20" fillId="0" borderId="74" xfId="727" applyNumberFormat="1" applyFont="1" applyFill="1" applyBorder="1" applyAlignment="1">
      <alignment wrapText="1"/>
    </xf>
    <xf numFmtId="4" fontId="20" fillId="0" borderId="74" xfId="0" applyNumberFormat="1" applyFont="1" applyFill="1" applyBorder="1" applyAlignment="1">
      <alignment horizontal="right"/>
    </xf>
    <xf numFmtId="4" fontId="20" fillId="0" borderId="74" xfId="0" applyNumberFormat="1" applyFont="1" applyFill="1" applyBorder="1" applyAlignment="1">
      <alignment horizontal="right"/>
    </xf>
    <xf numFmtId="4" fontId="20" fillId="0" borderId="74" xfId="0" applyNumberFormat="1" applyFont="1" applyFill="1" applyBorder="1" applyAlignment="1">
      <alignment horizontal="right"/>
    </xf>
    <xf numFmtId="4" fontId="20" fillId="0" borderId="74" xfId="0" applyNumberFormat="1" applyFont="1" applyFill="1" applyBorder="1" applyAlignment="1">
      <alignment horizontal="right"/>
    </xf>
    <xf numFmtId="4" fontId="20" fillId="0" borderId="74" xfId="0" applyNumberFormat="1" applyFont="1" applyFill="1" applyBorder="1" applyAlignment="1">
      <alignment horizontal="right"/>
    </xf>
    <xf numFmtId="4" fontId="20" fillId="0" borderId="74" xfId="0" applyNumberFormat="1" applyFont="1" applyFill="1" applyBorder="1" applyAlignment="1">
      <alignment horizontal="right"/>
    </xf>
    <xf numFmtId="4" fontId="20" fillId="0" borderId="74" xfId="0" applyNumberFormat="1" applyFont="1" applyFill="1" applyBorder="1" applyAlignment="1"/>
    <xf numFmtId="4" fontId="20" fillId="0" borderId="74" xfId="0" applyNumberFormat="1" applyFont="1" applyFill="1" applyBorder="1" applyAlignment="1">
      <alignment horizontal="right"/>
    </xf>
    <xf numFmtId="4" fontId="20" fillId="0" borderId="74" xfId="0" applyNumberFormat="1" applyFont="1" applyFill="1" applyBorder="1" applyAlignment="1">
      <alignment horizontal="right"/>
    </xf>
    <xf numFmtId="166" fontId="12" fillId="0" borderId="74" xfId="0" applyNumberFormat="1" applyFont="1" applyBorder="1"/>
    <xf numFmtId="4" fontId="20" fillId="0" borderId="74" xfId="0" applyNumberFormat="1" applyFont="1" applyFill="1" applyBorder="1" applyAlignment="1">
      <alignment horizontal="right"/>
    </xf>
    <xf numFmtId="4" fontId="20" fillId="0" borderId="74" xfId="0" applyNumberFormat="1" applyFont="1" applyFill="1" applyBorder="1" applyAlignment="1">
      <alignment horizontal="right"/>
    </xf>
    <xf numFmtId="4" fontId="20" fillId="0" borderId="74" xfId="0" applyNumberFormat="1" applyFont="1" applyFill="1" applyBorder="1" applyAlignment="1">
      <alignment horizontal="right"/>
    </xf>
    <xf numFmtId="166" fontId="30" fillId="0" borderId="74" xfId="0" applyNumberFormat="1" applyFont="1" applyBorder="1"/>
    <xf numFmtId="4" fontId="20" fillId="0" borderId="74" xfId="0" applyNumberFormat="1" applyFont="1" applyFill="1" applyBorder="1" applyAlignment="1">
      <alignment horizontal="right"/>
    </xf>
    <xf numFmtId="4" fontId="20" fillId="0" borderId="74" xfId="0" applyNumberFormat="1" applyFont="1" applyFill="1" applyBorder="1" applyAlignment="1">
      <alignment horizontal="right"/>
    </xf>
    <xf numFmtId="4" fontId="20" fillId="0" borderId="74" xfId="0" applyNumberFormat="1" applyFont="1" applyFill="1" applyBorder="1" applyAlignment="1">
      <alignment horizontal="right"/>
    </xf>
    <xf numFmtId="4" fontId="20" fillId="0" borderId="74" xfId="0" applyNumberFormat="1" applyFont="1" applyFill="1" applyBorder="1" applyAlignment="1">
      <alignment horizontal="right"/>
    </xf>
    <xf numFmtId="166" fontId="12" fillId="0" borderId="74" xfId="0" applyNumberFormat="1" applyFont="1" applyFill="1" applyBorder="1"/>
    <xf numFmtId="0" fontId="12" fillId="0" borderId="0" xfId="0" applyFont="1" applyFill="1"/>
    <xf numFmtId="4" fontId="20" fillId="0" borderId="74" xfId="0" applyNumberFormat="1" applyFont="1" applyFill="1" applyBorder="1" applyAlignment="1">
      <alignment horizontal="right"/>
    </xf>
    <xf numFmtId="4" fontId="20" fillId="0" borderId="74" xfId="0" applyNumberFormat="1" applyFont="1" applyBorder="1" applyAlignment="1">
      <alignment horizontal="right"/>
    </xf>
    <xf numFmtId="0" fontId="9" fillId="0" borderId="29" xfId="0" applyFont="1" applyBorder="1" applyAlignment="1">
      <alignment horizontal="left"/>
    </xf>
    <xf numFmtId="0" fontId="9" fillId="0" borderId="115" xfId="0" applyFont="1" applyBorder="1" applyAlignment="1">
      <alignment horizontal="center" vertical="top" wrapText="1"/>
    </xf>
    <xf numFmtId="0" fontId="0" fillId="0" borderId="71" xfId="0" applyBorder="1" applyAlignment="1">
      <alignment vertical="top" wrapText="1"/>
    </xf>
    <xf numFmtId="0" fontId="0" fillId="0" borderId="71" xfId="0" applyBorder="1" applyAlignment="1">
      <alignment wrapText="1"/>
    </xf>
    <xf numFmtId="0" fontId="0" fillId="0" borderId="116" xfId="0" applyBorder="1" applyAlignment="1">
      <alignment wrapText="1"/>
    </xf>
    <xf numFmtId="43" fontId="28" fillId="6" borderId="123" xfId="0" applyNumberFormat="1" applyFont="1" applyFill="1" applyBorder="1" applyAlignment="1">
      <alignment horizontal="center" wrapText="1"/>
    </xf>
    <xf numFmtId="0" fontId="28" fillId="6" borderId="114" xfId="0" applyFont="1" applyFill="1" applyBorder="1" applyAlignment="1">
      <alignment horizontal="center" wrapText="1"/>
    </xf>
    <xf numFmtId="0" fontId="0" fillId="6" borderId="114" xfId="0" applyFill="1" applyBorder="1" applyAlignment="1">
      <alignment wrapText="1"/>
    </xf>
    <xf numFmtId="0" fontId="0" fillId="6" borderId="23" xfId="0" applyFill="1" applyBorder="1" applyAlignment="1">
      <alignment wrapText="1"/>
    </xf>
    <xf numFmtId="43" fontId="28" fillId="6" borderId="11" xfId="0" applyNumberFormat="1" applyFont="1" applyFill="1" applyBorder="1" applyAlignment="1">
      <alignment horizontal="center" wrapText="1"/>
    </xf>
    <xf numFmtId="0" fontId="28" fillId="6" borderId="0" xfId="0" applyFont="1" applyFill="1" applyBorder="1" applyAlignment="1">
      <alignment horizontal="center" wrapText="1"/>
    </xf>
    <xf numFmtId="0" fontId="0" fillId="6" borderId="0" xfId="0" applyFill="1" applyBorder="1" applyAlignment="1">
      <alignment wrapText="1"/>
    </xf>
    <xf numFmtId="0" fontId="0" fillId="6" borderId="12" xfId="0" applyFill="1" applyBorder="1" applyAlignment="1">
      <alignment wrapText="1"/>
    </xf>
    <xf numFmtId="0" fontId="28" fillId="6" borderId="124" xfId="0" applyFont="1" applyFill="1" applyBorder="1" applyAlignment="1">
      <alignment horizontal="center" wrapText="1"/>
    </xf>
    <xf numFmtId="0" fontId="28" fillId="6" borderId="59" xfId="0" applyFont="1" applyFill="1" applyBorder="1" applyAlignment="1">
      <alignment horizontal="center" wrapText="1"/>
    </xf>
    <xf numFmtId="0" fontId="0" fillId="6" borderId="59" xfId="0" applyFill="1" applyBorder="1" applyAlignment="1">
      <alignment wrapText="1"/>
    </xf>
    <xf numFmtId="0" fontId="0" fillId="6" borderId="125" xfId="0" applyFill="1" applyBorder="1" applyAlignment="1">
      <alignment wrapText="1"/>
    </xf>
    <xf numFmtId="0" fontId="9" fillId="0" borderId="126" xfId="0" applyFont="1" applyBorder="1" applyAlignment="1">
      <alignment horizontal="center" wrapText="1"/>
    </xf>
    <xf numFmtId="0" fontId="0" fillId="0" borderId="127" xfId="0" applyBorder="1" applyAlignment="1">
      <alignment wrapText="1"/>
    </xf>
    <xf numFmtId="0" fontId="9" fillId="0" borderId="22" xfId="0" applyFont="1" applyBorder="1" applyAlignment="1">
      <alignment vertical="center"/>
    </xf>
    <xf numFmtId="0" fontId="0" fillId="0" borderId="18" xfId="0" applyBorder="1" applyAlignment="1"/>
    <xf numFmtId="0" fontId="29" fillId="0" borderId="0" xfId="0" applyFont="1" applyAlignment="1">
      <alignment wrapText="1"/>
    </xf>
    <xf numFmtId="0" fontId="9" fillId="0" borderId="116" xfId="0" applyFont="1" applyBorder="1" applyAlignment="1">
      <alignment horizontal="center" vertical="top" wrapText="1"/>
    </xf>
    <xf numFmtId="166" fontId="9" fillId="0" borderId="108" xfId="0" applyNumberFormat="1" applyFont="1" applyFill="1" applyBorder="1" applyAlignment="1">
      <alignment horizontal="center"/>
    </xf>
    <xf numFmtId="0" fontId="0" fillId="0" borderId="52" xfId="0" applyBorder="1" applyAlignment="1">
      <alignment horizontal="center"/>
    </xf>
    <xf numFmtId="166" fontId="9" fillId="0" borderId="108" xfId="0" applyNumberFormat="1" applyFont="1" applyBorder="1" applyAlignment="1">
      <alignment horizontal="center"/>
    </xf>
    <xf numFmtId="165" fontId="9" fillId="0" borderId="108" xfId="8" applyNumberFormat="1" applyFont="1" applyBorder="1" applyAlignment="1">
      <alignment horizontal="center"/>
    </xf>
    <xf numFmtId="165" fontId="9" fillId="0" borderId="119" xfId="0" applyNumberFormat="1" applyFont="1" applyBorder="1" applyAlignment="1">
      <alignment horizontal="center"/>
    </xf>
    <xf numFmtId="0" fontId="0" fillId="0" borderId="64" xfId="0" applyBorder="1" applyAlignment="1">
      <alignment horizontal="center"/>
    </xf>
    <xf numFmtId="165" fontId="9" fillId="0" borderId="108" xfId="0" applyNumberFormat="1" applyFont="1" applyFill="1" applyBorder="1" applyAlignment="1">
      <alignment horizontal="center"/>
    </xf>
    <xf numFmtId="165" fontId="9" fillId="0" borderId="52" xfId="0" applyNumberFormat="1" applyFont="1" applyFill="1" applyBorder="1" applyAlignment="1">
      <alignment horizontal="center"/>
    </xf>
    <xf numFmtId="165" fontId="9" fillId="0" borderId="83" xfId="0" applyNumberFormat="1" applyFont="1" applyFill="1" applyBorder="1" applyAlignment="1">
      <alignment horizontal="center"/>
    </xf>
    <xf numFmtId="166" fontId="9" fillId="0" borderId="52" xfId="0" applyNumberFormat="1" applyFont="1" applyFill="1" applyBorder="1" applyAlignment="1">
      <alignment horizontal="center"/>
    </xf>
    <xf numFmtId="166" fontId="9" fillId="0" borderId="83" xfId="0" applyNumberFormat="1" applyFont="1" applyFill="1" applyBorder="1" applyAlignment="1">
      <alignment horizontal="center"/>
    </xf>
    <xf numFmtId="165" fontId="9" fillId="0" borderId="119" xfId="0" applyNumberFormat="1" applyFont="1" applyFill="1" applyBorder="1" applyAlignment="1">
      <alignment horizontal="center"/>
    </xf>
    <xf numFmtId="165" fontId="9" fillId="0" borderId="64" xfId="0" applyNumberFormat="1" applyFont="1" applyFill="1" applyBorder="1" applyAlignment="1">
      <alignment horizontal="center"/>
    </xf>
    <xf numFmtId="165" fontId="9" fillId="0" borderId="120" xfId="0" applyNumberFormat="1" applyFont="1" applyFill="1" applyBorder="1" applyAlignment="1">
      <alignment horizontal="center"/>
    </xf>
    <xf numFmtId="165" fontId="9" fillId="0" borderId="122" xfId="0" applyNumberFormat="1" applyFont="1" applyBorder="1" applyAlignment="1">
      <alignment horizontal="center"/>
    </xf>
    <xf numFmtId="166" fontId="9" fillId="0" borderId="109" xfId="0" applyNumberFormat="1" applyFont="1" applyBorder="1" applyAlignment="1">
      <alignment horizontal="center"/>
    </xf>
    <xf numFmtId="0" fontId="33" fillId="0" borderId="121" xfId="0" applyFont="1" applyBorder="1" applyAlignment="1">
      <alignment horizontal="center" vertical="center" wrapText="1"/>
    </xf>
    <xf numFmtId="0" fontId="41" fillId="0" borderId="20" xfId="0" applyFont="1" applyBorder="1" applyAlignment="1">
      <alignment horizontal="center" vertical="center"/>
    </xf>
    <xf numFmtId="166" fontId="0" fillId="0" borderId="109" xfId="0" applyNumberFormat="1" applyBorder="1" applyAlignment="1">
      <alignment horizontal="center"/>
    </xf>
    <xf numFmtId="0" fontId="0" fillId="0" borderId="109" xfId="0" applyBorder="1" applyAlignment="1">
      <alignment horizontal="center"/>
    </xf>
    <xf numFmtId="165" fontId="9" fillId="0" borderId="119" xfId="8" applyNumberFormat="1" applyFont="1" applyBorder="1" applyAlignment="1">
      <alignment horizontal="center"/>
    </xf>
    <xf numFmtId="0" fontId="0" fillId="0" borderId="122" xfId="0" applyBorder="1" applyAlignment="1">
      <alignment horizontal="center"/>
    </xf>
    <xf numFmtId="0" fontId="22" fillId="0" borderId="114" xfId="0" applyFont="1" applyBorder="1" applyAlignment="1">
      <alignment horizontal="center"/>
    </xf>
    <xf numFmtId="0" fontId="0" fillId="0" borderId="114" xfId="0" applyBorder="1" applyAlignment="1"/>
    <xf numFmtId="0" fontId="9" fillId="0" borderId="71" xfId="0" applyFont="1" applyBorder="1" applyAlignment="1">
      <alignment horizontal="center" vertical="top" wrapText="1"/>
    </xf>
    <xf numFmtId="0" fontId="0" fillId="0" borderId="71" xfId="0" applyBorder="1" applyAlignment="1">
      <alignment horizontal="center" vertical="top" wrapText="1"/>
    </xf>
    <xf numFmtId="0" fontId="19" fillId="0" borderId="117" xfId="0" applyFont="1" applyBorder="1" applyAlignment="1">
      <alignment horizontal="center"/>
    </xf>
    <xf numFmtId="0" fontId="27" fillId="0" borderId="118" xfId="0" applyFont="1" applyBorder="1" applyAlignment="1">
      <alignment horizontal="center"/>
    </xf>
    <xf numFmtId="166" fontId="9" fillId="0" borderId="109" xfId="0" applyNumberFormat="1" applyFont="1" applyFill="1" applyBorder="1" applyAlignment="1">
      <alignment horizontal="center"/>
    </xf>
    <xf numFmtId="0" fontId="19" fillId="0" borderId="66" xfId="0" applyFont="1" applyBorder="1" applyAlignment="1">
      <alignment horizontal="center"/>
    </xf>
    <xf numFmtId="0" fontId="19" fillId="0" borderId="118" xfId="0" applyFont="1" applyBorder="1" applyAlignment="1">
      <alignment horizontal="center"/>
    </xf>
    <xf numFmtId="165" fontId="9" fillId="0" borderId="109" xfId="8" applyNumberFormat="1" applyFont="1" applyBorder="1" applyAlignment="1">
      <alignment horizontal="center"/>
    </xf>
    <xf numFmtId="0" fontId="19" fillId="0" borderId="140" xfId="0" applyFont="1" applyFill="1" applyBorder="1" applyAlignment="1">
      <alignment horizontal="center" wrapText="1"/>
    </xf>
    <xf numFmtId="0" fontId="19" fillId="0" borderId="114" xfId="0" applyFont="1" applyFill="1" applyBorder="1" applyAlignment="1">
      <alignment horizontal="center" wrapText="1"/>
    </xf>
    <xf numFmtId="0" fontId="19" fillId="0" borderId="23" xfId="0" applyFont="1" applyFill="1" applyBorder="1" applyAlignment="1">
      <alignment horizontal="center" wrapText="1"/>
    </xf>
    <xf numFmtId="0" fontId="19" fillId="0" borderId="139" xfId="0" applyFont="1" applyFill="1" applyBorder="1" applyAlignment="1">
      <alignment horizontal="center" wrapText="1"/>
    </xf>
    <xf numFmtId="0" fontId="19" fillId="0" borderId="0" xfId="0" applyFont="1" applyFill="1" applyBorder="1" applyAlignment="1">
      <alignment horizontal="center" wrapText="1"/>
    </xf>
    <xf numFmtId="0" fontId="19" fillId="0" borderId="12" xfId="0" applyFont="1" applyFill="1" applyBorder="1" applyAlignment="1">
      <alignment horizontal="center" wrapText="1"/>
    </xf>
    <xf numFmtId="0" fontId="19" fillId="0" borderId="141" xfId="0" applyFont="1" applyFill="1" applyBorder="1" applyAlignment="1">
      <alignment horizontal="center" wrapText="1"/>
    </xf>
    <xf numFmtId="0" fontId="19" fillId="0" borderId="59" xfId="0" applyFont="1" applyFill="1" applyBorder="1" applyAlignment="1">
      <alignment horizontal="center" wrapText="1"/>
    </xf>
    <xf numFmtId="0" fontId="19" fillId="0" borderId="125" xfId="0" applyFont="1" applyFill="1" applyBorder="1" applyAlignment="1">
      <alignment horizontal="center" wrapText="1"/>
    </xf>
    <xf numFmtId="0" fontId="0" fillId="0" borderId="114" xfId="0" applyFill="1" applyBorder="1" applyAlignment="1">
      <alignment horizontal="center" wrapText="1"/>
    </xf>
    <xf numFmtId="0" fontId="0" fillId="0" borderId="114" xfId="0" applyFill="1" applyBorder="1" applyAlignment="1">
      <alignment wrapText="1"/>
    </xf>
    <xf numFmtId="0" fontId="0" fillId="0" borderId="23" xfId="0" applyFill="1" applyBorder="1" applyAlignment="1">
      <alignment wrapText="1"/>
    </xf>
    <xf numFmtId="0" fontId="0" fillId="0" borderId="139" xfId="0" applyBorder="1" applyAlignment="1">
      <alignment wrapText="1"/>
    </xf>
    <xf numFmtId="0" fontId="0" fillId="0" borderId="0" xfId="0" applyBorder="1" applyAlignment="1">
      <alignment wrapText="1"/>
    </xf>
    <xf numFmtId="0" fontId="0" fillId="0" borderId="12" xfId="0" applyBorder="1" applyAlignment="1">
      <alignment wrapText="1"/>
    </xf>
    <xf numFmtId="0" fontId="0" fillId="0" borderId="141" xfId="0" applyBorder="1" applyAlignment="1">
      <alignment wrapText="1"/>
    </xf>
    <xf numFmtId="0" fontId="0" fillId="0" borderId="59" xfId="0" applyBorder="1" applyAlignment="1">
      <alignment wrapText="1"/>
    </xf>
    <xf numFmtId="0" fontId="0" fillId="0" borderId="125" xfId="0" applyBorder="1" applyAlignment="1">
      <alignment wrapText="1"/>
    </xf>
    <xf numFmtId="0" fontId="0" fillId="0" borderId="52" xfId="0" applyFill="1" applyBorder="1" applyAlignment="1"/>
    <xf numFmtId="0" fontId="0" fillId="0" borderId="83" xfId="0" applyFill="1" applyBorder="1" applyAlignment="1"/>
    <xf numFmtId="0" fontId="0" fillId="0" borderId="64" xfId="0" applyFill="1" applyBorder="1" applyAlignment="1"/>
    <xf numFmtId="0" fontId="0" fillId="0" borderId="120" xfId="0" applyFill="1" applyBorder="1" applyAlignment="1"/>
    <xf numFmtId="0" fontId="48" fillId="0" borderId="114" xfId="0" applyFont="1" applyBorder="1" applyAlignment="1"/>
    <xf numFmtId="0" fontId="49" fillId="0" borderId="0" xfId="0" applyFont="1" applyAlignment="1">
      <alignment wrapText="1"/>
    </xf>
    <xf numFmtId="0" fontId="0" fillId="0" borderId="83" xfId="0" applyBorder="1" applyAlignment="1">
      <alignment horizontal="center"/>
    </xf>
    <xf numFmtId="0" fontId="0" fillId="0" borderId="29" xfId="0" applyBorder="1" applyAlignment="1"/>
    <xf numFmtId="0" fontId="19" fillId="0" borderId="82" xfId="0" applyFont="1" applyBorder="1" applyAlignment="1">
      <alignment horizontal="center"/>
    </xf>
    <xf numFmtId="0" fontId="9" fillId="0" borderId="0" xfId="0" applyFont="1" applyBorder="1" applyAlignment="1">
      <alignment horizontal="center"/>
    </xf>
    <xf numFmtId="0" fontId="30" fillId="0" borderId="0" xfId="0" applyFont="1" applyBorder="1" applyAlignment="1">
      <alignment wrapText="1"/>
    </xf>
    <xf numFmtId="0" fontId="0" fillId="0" borderId="120" xfId="0" applyBorder="1" applyAlignment="1">
      <alignment horizontal="center"/>
    </xf>
    <xf numFmtId="0" fontId="0" fillId="0" borderId="116" xfId="0" applyBorder="1" applyAlignment="1">
      <alignment horizontal="center" vertical="top" wrapText="1"/>
    </xf>
    <xf numFmtId="0" fontId="9" fillId="0" borderId="123" xfId="0" applyFont="1" applyBorder="1" applyAlignment="1"/>
    <xf numFmtId="0" fontId="0" fillId="0" borderId="37" xfId="0" applyBorder="1" applyAlignment="1"/>
    <xf numFmtId="0" fontId="33" fillId="0" borderId="121" xfId="27" applyFont="1" applyBorder="1" applyAlignment="1">
      <alignment horizontal="center" vertical="center" wrapText="1"/>
    </xf>
    <xf numFmtId="0" fontId="41" fillId="0" borderId="20" xfId="27" applyFont="1" applyBorder="1" applyAlignment="1">
      <alignment horizontal="center" vertical="center"/>
    </xf>
    <xf numFmtId="165" fontId="9" fillId="0" borderId="122" xfId="8" applyNumberFormat="1" applyFont="1" applyBorder="1" applyAlignment="1">
      <alignment horizontal="center"/>
    </xf>
    <xf numFmtId="0" fontId="9" fillId="0" borderId="22" xfId="0" applyFont="1" applyBorder="1" applyAlignment="1"/>
    <xf numFmtId="0" fontId="18" fillId="0" borderId="0" xfId="0" applyFont="1" applyAlignment="1">
      <alignment wrapText="1"/>
    </xf>
    <xf numFmtId="0" fontId="22" fillId="0" borderId="0" xfId="0" applyFont="1" applyAlignment="1">
      <alignment horizontal="center"/>
    </xf>
    <xf numFmtId="0" fontId="9" fillId="0" borderId="142" xfId="67" applyFont="1" applyFill="1" applyBorder="1" applyAlignment="1">
      <alignment vertical="center"/>
    </xf>
    <xf numFmtId="0" fontId="8" fillId="0" borderId="146" xfId="67" applyFont="1" applyFill="1" applyBorder="1" applyAlignment="1"/>
    <xf numFmtId="0" fontId="9" fillId="0" borderId="44" xfId="67" applyFont="1" applyFill="1" applyBorder="1" applyAlignment="1">
      <alignment horizontal="center" vertical="center" wrapText="1"/>
    </xf>
    <xf numFmtId="0" fontId="8" fillId="0" borderId="148" xfId="67" applyFont="1" applyFill="1" applyBorder="1" applyAlignment="1">
      <alignment horizontal="center" vertical="center"/>
    </xf>
    <xf numFmtId="0" fontId="9" fillId="0" borderId="77" xfId="67" applyFont="1" applyFill="1" applyBorder="1" applyAlignment="1">
      <alignment horizontal="center" wrapText="1"/>
    </xf>
    <xf numFmtId="0" fontId="8" fillId="0" borderId="75" xfId="67" applyFont="1" applyFill="1" applyBorder="1" applyAlignment="1">
      <alignment wrapText="1"/>
    </xf>
    <xf numFmtId="0" fontId="9" fillId="0" borderId="72" xfId="67" applyFont="1" applyFill="1" applyBorder="1" applyAlignment="1">
      <alignment horizontal="center" vertical="top" wrapText="1"/>
    </xf>
    <xf numFmtId="0" fontId="9" fillId="0" borderId="78" xfId="67" applyFont="1" applyFill="1" applyBorder="1" applyAlignment="1">
      <alignment horizontal="center" vertical="top" wrapText="1"/>
    </xf>
    <xf numFmtId="0" fontId="8" fillId="0" borderId="72" xfId="67" applyFont="1" applyFill="1" applyBorder="1" applyAlignment="1">
      <alignment horizontal="center" vertical="top" wrapText="1"/>
    </xf>
    <xf numFmtId="0" fontId="8" fillId="0" borderId="101" xfId="67" applyFont="1" applyFill="1" applyBorder="1" applyAlignment="1">
      <alignment horizontal="center" vertical="top" wrapText="1"/>
    </xf>
    <xf numFmtId="0" fontId="9" fillId="0" borderId="0" xfId="0" applyFont="1" applyFill="1" applyAlignment="1">
      <alignment horizontal="center"/>
    </xf>
    <xf numFmtId="0" fontId="17" fillId="4" borderId="30"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79" xfId="0" applyFont="1" applyFill="1" applyBorder="1" applyAlignment="1">
      <alignment horizontal="center" vertical="center" wrapText="1"/>
    </xf>
    <xf numFmtId="0" fontId="17" fillId="0" borderId="132" xfId="0" applyFont="1" applyBorder="1" applyAlignment="1">
      <alignment horizontal="center" wrapText="1"/>
    </xf>
    <xf numFmtId="0" fontId="17" fillId="0" borderId="130" xfId="0" applyFont="1" applyBorder="1" applyAlignment="1">
      <alignment horizontal="center" wrapText="1"/>
    </xf>
    <xf numFmtId="0" fontId="17" fillId="0" borderId="131" xfId="0" applyFont="1" applyBorder="1" applyAlignment="1">
      <alignment horizontal="center" wrapText="1"/>
    </xf>
    <xf numFmtId="0" fontId="0" fillId="0" borderId="35" xfId="0" applyBorder="1" applyAlignment="1">
      <alignment vertical="top" wrapText="1"/>
    </xf>
    <xf numFmtId="0" fontId="0" fillId="0" borderId="0" xfId="0" applyAlignment="1">
      <alignment vertical="top" wrapText="1"/>
    </xf>
    <xf numFmtId="0" fontId="0" fillId="0" borderId="0" xfId="0" applyAlignment="1">
      <alignment wrapText="1"/>
    </xf>
    <xf numFmtId="0" fontId="9" fillId="0" borderId="128" xfId="0" applyFont="1" applyBorder="1" applyAlignment="1">
      <alignment vertical="top" wrapText="1"/>
    </xf>
    <xf numFmtId="0" fontId="9" fillId="0" borderId="129" xfId="0" applyFont="1" applyBorder="1" applyAlignment="1">
      <alignment vertical="top" wrapText="1"/>
    </xf>
    <xf numFmtId="0" fontId="9" fillId="0" borderId="29" xfId="0" applyFont="1" applyBorder="1" applyAlignment="1">
      <alignment vertical="top" wrapText="1"/>
    </xf>
    <xf numFmtId="0" fontId="0" fillId="0" borderId="29" xfId="0" applyBorder="1" applyAlignment="1">
      <alignment vertical="top" wrapText="1"/>
    </xf>
    <xf numFmtId="0" fontId="0" fillId="0" borderId="79" xfId="0" applyBorder="1" applyAlignment="1">
      <alignment vertical="top" wrapText="1"/>
    </xf>
    <xf numFmtId="0" fontId="9" fillId="0" borderId="130" xfId="0" applyFont="1" applyBorder="1" applyAlignment="1">
      <alignment horizontal="justify" vertical="top" wrapText="1"/>
    </xf>
    <xf numFmtId="0" fontId="0" fillId="0" borderId="130" xfId="0" applyBorder="1" applyAlignment="1">
      <alignment horizontal="justify" vertical="top" wrapText="1"/>
    </xf>
    <xf numFmtId="0" fontId="0" fillId="0" borderId="131" xfId="0" applyBorder="1" applyAlignment="1">
      <alignment horizontal="justify" vertical="top" wrapText="1"/>
    </xf>
    <xf numFmtId="0" fontId="9" fillId="0" borderId="128" xfId="0" applyFont="1" applyBorder="1" applyAlignment="1">
      <alignment wrapText="1"/>
    </xf>
    <xf numFmtId="0" fontId="9" fillId="0" borderId="129" xfId="0" applyFont="1" applyBorder="1" applyAlignment="1">
      <alignment wrapText="1"/>
    </xf>
    <xf numFmtId="0" fontId="11" fillId="0" borderId="35" xfId="0" applyFont="1" applyFill="1" applyBorder="1" applyAlignment="1">
      <alignment horizontal="left" vertical="center" wrapText="1"/>
    </xf>
    <xf numFmtId="0" fontId="9" fillId="0" borderId="128" xfId="0" applyFont="1" applyFill="1" applyBorder="1" applyAlignment="1">
      <alignment horizontal="left" vertical="top" wrapText="1"/>
    </xf>
    <xf numFmtId="0" fontId="9" fillId="0" borderId="129" xfId="0" applyFont="1" applyFill="1" applyBorder="1" applyAlignment="1">
      <alignment horizontal="left" vertical="top" wrapText="1"/>
    </xf>
    <xf numFmtId="0" fontId="0" fillId="0" borderId="130" xfId="0" applyBorder="1" applyAlignment="1">
      <alignment wrapText="1"/>
    </xf>
    <xf numFmtId="0" fontId="0" fillId="0" borderId="131" xfId="0" applyBorder="1" applyAlignment="1">
      <alignment wrapText="1"/>
    </xf>
    <xf numFmtId="0" fontId="0" fillId="2" borderId="35" xfId="0" applyFill="1" applyBorder="1" applyAlignment="1">
      <alignment vertical="top" wrapText="1"/>
    </xf>
    <xf numFmtId="0" fontId="0" fillId="0" borderId="70" xfId="0" applyBorder="1" applyAlignment="1">
      <alignment vertical="top" wrapText="1"/>
    </xf>
    <xf numFmtId="0" fontId="0" fillId="0" borderId="128" xfId="0" applyBorder="1" applyAlignment="1">
      <alignment vertical="top" wrapText="1"/>
    </xf>
    <xf numFmtId="0" fontId="0" fillId="0" borderId="129" xfId="0" applyBorder="1" applyAlignment="1">
      <alignment vertical="top" wrapText="1"/>
    </xf>
    <xf numFmtId="0" fontId="0" fillId="0" borderId="29" xfId="0" applyBorder="1" applyAlignment="1">
      <alignment wrapText="1"/>
    </xf>
    <xf numFmtId="0" fontId="0" fillId="0" borderId="79" xfId="0" applyBorder="1" applyAlignment="1">
      <alignment wrapText="1"/>
    </xf>
    <xf numFmtId="0" fontId="21" fillId="0" borderId="0" xfId="7" applyFont="1" applyAlignment="1">
      <alignment horizontal="center"/>
    </xf>
    <xf numFmtId="0" fontId="32" fillId="0" borderId="0" xfId="7" applyFont="1" applyBorder="1" applyAlignment="1">
      <alignment horizontal="center" vertical="center"/>
    </xf>
    <xf numFmtId="0" fontId="25" fillId="0" borderId="0" xfId="0" applyFont="1" applyBorder="1" applyAlignment="1">
      <alignment horizontal="center"/>
    </xf>
    <xf numFmtId="0" fontId="18" fillId="0" borderId="0" xfId="0" applyFont="1" applyBorder="1" applyAlignment="1">
      <alignment horizontal="center"/>
    </xf>
    <xf numFmtId="0" fontId="22" fillId="0" borderId="0" xfId="61" applyFont="1" applyAlignment="1">
      <alignment horizontal="center"/>
    </xf>
    <xf numFmtId="0" fontId="26" fillId="0" borderId="0" xfId="61" applyFont="1" applyAlignment="1">
      <alignment horizontal="center"/>
    </xf>
    <xf numFmtId="0" fontId="9" fillId="0" borderId="133" xfId="61" applyFont="1" applyBorder="1" applyAlignment="1">
      <alignment horizontal="center" vertical="center" wrapText="1"/>
    </xf>
    <xf numFmtId="0" fontId="9" fillId="0" borderId="72" xfId="61" applyFont="1" applyBorder="1" applyAlignment="1">
      <alignment horizontal="center" vertical="center" wrapText="1"/>
    </xf>
    <xf numFmtId="0" fontId="9" fillId="0" borderId="102" xfId="61" applyFont="1" applyBorder="1" applyAlignment="1">
      <alignment horizontal="center" vertical="center" wrapText="1"/>
    </xf>
    <xf numFmtId="0" fontId="9" fillId="0" borderId="11" xfId="61" applyFont="1" applyBorder="1" applyAlignment="1">
      <alignment horizontal="center" vertical="center" wrapText="1"/>
    </xf>
    <xf numFmtId="0" fontId="9" fillId="0" borderId="0" xfId="61" applyFont="1" applyBorder="1" applyAlignment="1">
      <alignment horizontal="center" vertical="center" wrapText="1"/>
    </xf>
    <xf numFmtId="0" fontId="9" fillId="0" borderId="12" xfId="61" applyFont="1" applyBorder="1" applyAlignment="1">
      <alignment horizontal="center" vertical="center" wrapText="1"/>
    </xf>
    <xf numFmtId="0" fontId="17" fillId="0" borderId="11" xfId="61" applyFont="1" applyFill="1" applyBorder="1" applyAlignment="1">
      <alignment horizontal="center" wrapText="1"/>
    </xf>
    <xf numFmtId="0" fontId="17" fillId="0" borderId="0" xfId="61" applyFont="1" applyFill="1" applyBorder="1" applyAlignment="1">
      <alignment horizontal="center" wrapText="1"/>
    </xf>
    <xf numFmtId="0" fontId="17" fillId="0" borderId="12" xfId="61" applyFont="1" applyFill="1" applyBorder="1" applyAlignment="1">
      <alignment horizontal="center" wrapText="1"/>
    </xf>
    <xf numFmtId="0" fontId="35" fillId="0" borderId="0" xfId="61" applyFont="1" applyBorder="1" applyAlignment="1">
      <alignment horizontal="center"/>
    </xf>
    <xf numFmtId="0" fontId="35" fillId="0" borderId="12" xfId="61" applyFont="1" applyBorder="1" applyAlignment="1">
      <alignment horizontal="center"/>
    </xf>
    <xf numFmtId="0" fontId="9" fillId="0" borderId="0" xfId="61" applyFont="1" applyBorder="1" applyAlignment="1">
      <alignment horizontal="center"/>
    </xf>
    <xf numFmtId="0" fontId="9" fillId="0" borderId="12" xfId="61" applyFont="1" applyBorder="1" applyAlignment="1">
      <alignment horizontal="center"/>
    </xf>
    <xf numFmtId="0" fontId="9" fillId="0" borderId="0" xfId="61" applyFont="1" applyBorder="1" applyAlignment="1">
      <alignment horizontal="center" vertical="top" wrapText="1"/>
    </xf>
    <xf numFmtId="0" fontId="9" fillId="0" borderId="12" xfId="61" applyFont="1" applyBorder="1" applyAlignment="1">
      <alignment horizontal="center" vertical="top" wrapText="1"/>
    </xf>
    <xf numFmtId="0" fontId="33" fillId="0" borderId="0" xfId="61" applyFont="1" applyAlignment="1">
      <alignment horizontal="center"/>
    </xf>
    <xf numFmtId="0" fontId="30" fillId="0" borderId="0" xfId="0" applyFont="1" applyFill="1" applyBorder="1" applyAlignment="1">
      <alignment wrapText="1"/>
    </xf>
    <xf numFmtId="0" fontId="30" fillId="0" borderId="0" xfId="0" applyFont="1" applyFill="1" applyAlignment="1">
      <alignment wrapText="1"/>
    </xf>
    <xf numFmtId="0" fontId="33" fillId="0" borderId="0" xfId="0" applyFont="1" applyAlignment="1">
      <alignment horizontal="center" wrapText="1"/>
    </xf>
    <xf numFmtId="0" fontId="8" fillId="0" borderId="0" xfId="0" applyFont="1" applyAlignment="1">
      <alignment wrapText="1"/>
    </xf>
    <xf numFmtId="0" fontId="10" fillId="0" borderId="77" xfId="0" applyFont="1" applyBorder="1" applyAlignment="1">
      <alignment horizontal="center"/>
    </xf>
    <xf numFmtId="0" fontId="12" fillId="0" borderId="75" xfId="0" applyFont="1" applyBorder="1" applyAlignment="1"/>
    <xf numFmtId="0" fontId="10" fillId="0" borderId="74" xfId="0" applyFont="1" applyBorder="1" applyAlignment="1">
      <alignment horizontal="center"/>
    </xf>
    <xf numFmtId="0" fontId="28" fillId="0" borderId="76" xfId="0" applyFont="1" applyFill="1" applyBorder="1" applyAlignment="1"/>
    <xf numFmtId="0" fontId="17" fillId="0" borderId="35" xfId="0" applyFont="1" applyBorder="1" applyAlignment="1"/>
    <xf numFmtId="0" fontId="17" fillId="0" borderId="81" xfId="0" applyFont="1" applyBorder="1" applyAlignment="1"/>
    <xf numFmtId="0" fontId="12" fillId="0" borderId="74" xfId="0" applyFont="1" applyBorder="1" applyAlignment="1"/>
    <xf numFmtId="0" fontId="8" fillId="0" borderId="0" xfId="0" applyFont="1" applyAlignment="1">
      <alignment horizontal="center"/>
    </xf>
    <xf numFmtId="0" fontId="10" fillId="0" borderId="74" xfId="0" applyFont="1" applyFill="1" applyBorder="1" applyAlignment="1">
      <alignment horizontal="center"/>
    </xf>
    <xf numFmtId="0" fontId="12" fillId="0" borderId="74" xfId="0" applyFont="1" applyFill="1" applyBorder="1" applyAlignment="1">
      <alignment horizontal="center"/>
    </xf>
    <xf numFmtId="0" fontId="12" fillId="0" borderId="74" xfId="0" applyFont="1" applyBorder="1" applyAlignment="1">
      <alignment horizontal="center"/>
    </xf>
  </cellXfs>
  <cellStyles count="728">
    <cellStyle name="20% - Accent1" xfId="144" builtinId="30" customBuiltin="1"/>
    <cellStyle name="20% - Accent1 2" xfId="316"/>
    <cellStyle name="20% - Accent1 2 2" xfId="423"/>
    <cellStyle name="20% - Accent2" xfId="148" builtinId="34" customBuiltin="1"/>
    <cellStyle name="20% - Accent2 2" xfId="317"/>
    <cellStyle name="20% - Accent2 2 2" xfId="424"/>
    <cellStyle name="20% - Accent3" xfId="152" builtinId="38" customBuiltin="1"/>
    <cellStyle name="20% - Accent3 2" xfId="318"/>
    <cellStyle name="20% - Accent3 2 2" xfId="425"/>
    <cellStyle name="20% - Accent4" xfId="156" builtinId="42" customBuiltin="1"/>
    <cellStyle name="20% - Accent4 2" xfId="319"/>
    <cellStyle name="20% - Accent4 2 2" xfId="426"/>
    <cellStyle name="20% - Accent5" xfId="160" builtinId="46" customBuiltin="1"/>
    <cellStyle name="20% - Accent5 2" xfId="320"/>
    <cellStyle name="20% - Accent6" xfId="164" builtinId="50" customBuiltin="1"/>
    <cellStyle name="20% - Accent6 2" xfId="321"/>
    <cellStyle name="20% - Accent6 2 2" xfId="427"/>
    <cellStyle name="40% - Accent1" xfId="145" builtinId="31" customBuiltin="1"/>
    <cellStyle name="40% - Accent1 2" xfId="322"/>
    <cellStyle name="40% - Accent1 2 2" xfId="428"/>
    <cellStyle name="40% - Accent2" xfId="149" builtinId="35" customBuiltin="1"/>
    <cellStyle name="40% - Accent2 2" xfId="323"/>
    <cellStyle name="40% - Accent3" xfId="153" builtinId="39" customBuiltin="1"/>
    <cellStyle name="40% - Accent3 2" xfId="324"/>
    <cellStyle name="40% - Accent3 2 2" xfId="429"/>
    <cellStyle name="40% - Accent4" xfId="157" builtinId="43" customBuiltin="1"/>
    <cellStyle name="40% - Accent4 2" xfId="325"/>
    <cellStyle name="40% - Accent4 2 2" xfId="430"/>
    <cellStyle name="40% - Accent5" xfId="161" builtinId="47" customBuiltin="1"/>
    <cellStyle name="40% - Accent5 2" xfId="326"/>
    <cellStyle name="40% - Accent5 2 2" xfId="431"/>
    <cellStyle name="40% - Accent6" xfId="165" builtinId="51" customBuiltin="1"/>
    <cellStyle name="40% - Accent6 2" xfId="327"/>
    <cellStyle name="40% - Accent6 2 2" xfId="432"/>
    <cellStyle name="60% - Accent1" xfId="146" builtinId="32" customBuiltin="1"/>
    <cellStyle name="60% - Accent1 2" xfId="328"/>
    <cellStyle name="60% - Accent1 2 2" xfId="433"/>
    <cellStyle name="60% - Accent2" xfId="150" builtinId="36" customBuiltin="1"/>
    <cellStyle name="60% - Accent2 2" xfId="329"/>
    <cellStyle name="60% - Accent2 2 2" xfId="434"/>
    <cellStyle name="60% - Accent3" xfId="154" builtinId="40" customBuiltin="1"/>
    <cellStyle name="60% - Accent3 2" xfId="330"/>
    <cellStyle name="60% - Accent3 2 2" xfId="435"/>
    <cellStyle name="60% - Accent4" xfId="158" builtinId="44" customBuiltin="1"/>
    <cellStyle name="60% - Accent4 2" xfId="331"/>
    <cellStyle name="60% - Accent4 2 2" xfId="436"/>
    <cellStyle name="60% - Accent5" xfId="162" builtinId="48" customBuiltin="1"/>
    <cellStyle name="60% - Accent5 2" xfId="332"/>
    <cellStyle name="60% - Accent5 2 2" xfId="437"/>
    <cellStyle name="60% - Accent6" xfId="166" builtinId="52" customBuiltin="1"/>
    <cellStyle name="60% - Accent6 2" xfId="333"/>
    <cellStyle name="60% - Accent6 2 2" xfId="438"/>
    <cellStyle name="Accent1" xfId="143" builtinId="29" customBuiltin="1"/>
    <cellStyle name="Accent1 2" xfId="334"/>
    <cellStyle name="Accent1 2 2" xfId="439"/>
    <cellStyle name="Accent2" xfId="147" builtinId="33" customBuiltin="1"/>
    <cellStyle name="Accent2 2" xfId="335"/>
    <cellStyle name="Accent2 2 2" xfId="440"/>
    <cellStyle name="Accent3" xfId="151" builtinId="37" customBuiltin="1"/>
    <cellStyle name="Accent3 2" xfId="336"/>
    <cellStyle name="Accent3 2 2" xfId="441"/>
    <cellStyle name="Accent4" xfId="155" builtinId="41" customBuiltin="1"/>
    <cellStyle name="Accent4 2" xfId="337"/>
    <cellStyle name="Accent4 2 2" xfId="442"/>
    <cellStyle name="Accent5" xfId="159" builtinId="45" customBuiltin="1"/>
    <cellStyle name="Accent5 2" xfId="338"/>
    <cellStyle name="Accent6" xfId="163" builtinId="49" customBuiltin="1"/>
    <cellStyle name="Accent6 2" xfId="339"/>
    <cellStyle name="Accent6 2 2" xfId="443"/>
    <cellStyle name="Bad" xfId="133" builtinId="27" customBuiltin="1"/>
    <cellStyle name="Bad 2" xfId="340"/>
    <cellStyle name="Bad 2 2" xfId="444"/>
    <cellStyle name="Calculation" xfId="137" builtinId="22" customBuiltin="1"/>
    <cellStyle name="Calculation 2" xfId="341"/>
    <cellStyle name="Calculation 2 2" xfId="445"/>
    <cellStyle name="Check Cell" xfId="139" builtinId="23" customBuiltin="1"/>
    <cellStyle name="Check Cell 2" xfId="342"/>
    <cellStyle name="Comma" xfId="1" builtinId="3"/>
    <cellStyle name="Comma 2" xfId="2"/>
    <cellStyle name="Comma 2 2" xfId="13"/>
    <cellStyle name="Comma 2 2 2" xfId="54"/>
    <cellStyle name="Comma 2 2 3" xfId="344"/>
    <cellStyle name="Comma 2 3" xfId="12"/>
    <cellStyle name="Comma 2 4" xfId="35"/>
    <cellStyle name="Comma 2 4 2" xfId="447"/>
    <cellStyle name="Comma 2 5" xfId="68"/>
    <cellStyle name="Comma 2 5 2" xfId="448"/>
    <cellStyle name="Comma 2 6" xfId="372"/>
    <cellStyle name="Comma 2 7" xfId="449"/>
    <cellStyle name="Comma 3" xfId="14"/>
    <cellStyle name="Comma 3 2" xfId="15"/>
    <cellStyle name="Comma 3 2 2" xfId="58"/>
    <cellStyle name="Comma 3 2 3" xfId="368"/>
    <cellStyle name="Comma 3 3" xfId="52"/>
    <cellStyle name="Comma 3 4" xfId="345"/>
    <cellStyle name="Comma 3 4 2" xfId="450"/>
    <cellStyle name="Comma 3 5" xfId="451"/>
    <cellStyle name="Comma 4" xfId="16"/>
    <cellStyle name="Comma 4 2" xfId="53"/>
    <cellStyle name="Comma 4 3" xfId="346"/>
    <cellStyle name="Comma 5" xfId="17"/>
    <cellStyle name="Comma 5 2" xfId="18"/>
    <cellStyle name="Comma 5 3" xfId="373"/>
    <cellStyle name="Comma 5 4" xfId="366"/>
    <cellStyle name="Comma 6" xfId="11"/>
    <cellStyle name="Comma 7" xfId="343"/>
    <cellStyle name="Comma 8" xfId="446"/>
    <cellStyle name="Currency" xfId="3" builtinId="4"/>
    <cellStyle name="Currency 2" xfId="4"/>
    <cellStyle name="Currency 2 2" xfId="20"/>
    <cellStyle name="Currency 2 2 2" xfId="454"/>
    <cellStyle name="Currency 2 3" xfId="19"/>
    <cellStyle name="Currency 2 3 2" xfId="455"/>
    <cellStyle name="Currency 2 4" xfId="456"/>
    <cellStyle name="Currency 2 5" xfId="457"/>
    <cellStyle name="Currency 2 6" xfId="453"/>
    <cellStyle name="Currency 3" xfId="21"/>
    <cellStyle name="Currency 3 2" xfId="55"/>
    <cellStyle name="Currency 3 3" xfId="348"/>
    <cellStyle name="Currency 4" xfId="22"/>
    <cellStyle name="Currency 4 2" xfId="23"/>
    <cellStyle name="Currency 4 3" xfId="458"/>
    <cellStyle name="Currency 5" xfId="24"/>
    <cellStyle name="Currency 5 2" xfId="46"/>
    <cellStyle name="Currency 5 3" xfId="57"/>
    <cellStyle name="Currency 6" xfId="45"/>
    <cellStyle name="Currency 6 2" xfId="459"/>
    <cellStyle name="Currency 7" xfId="347"/>
    <cellStyle name="Currency 8" xfId="452"/>
    <cellStyle name="Currency0" xfId="395"/>
    <cellStyle name="Euro" xfId="460"/>
    <cellStyle name="Explanatory Text" xfId="141" builtinId="53" customBuiltin="1"/>
    <cellStyle name="Explanatory Text 2" xfId="349"/>
    <cellStyle name="Good" xfId="132" builtinId="26" customBuiltin="1"/>
    <cellStyle name="Good 2" xfId="350"/>
    <cellStyle name="Good 2 2" xfId="461"/>
    <cellStyle name="Heading 1" xfId="128" builtinId="16" customBuiltin="1"/>
    <cellStyle name="Heading 1 2" xfId="351"/>
    <cellStyle name="Heading 1 2 2" xfId="462"/>
    <cellStyle name="Heading 2" xfId="129" builtinId="17" customBuiltin="1"/>
    <cellStyle name="Heading 2 2" xfId="352"/>
    <cellStyle name="Heading 2 2 2" xfId="463"/>
    <cellStyle name="Heading 3" xfId="130" builtinId="18" customBuiltin="1"/>
    <cellStyle name="Heading 3 2" xfId="353"/>
    <cellStyle name="Heading 3 2 2" xfId="465"/>
    <cellStyle name="Heading 3 2 3" xfId="464"/>
    <cellStyle name="Heading 4" xfId="131" builtinId="19" customBuiltin="1"/>
    <cellStyle name="Heading 4 2" xfId="354"/>
    <cellStyle name="Heading 4 2 2" xfId="466"/>
    <cellStyle name="Hyperlink 10" xfId="396"/>
    <cellStyle name="Hyperlink 10 2" xfId="467"/>
    <cellStyle name="Hyperlink 11" xfId="397"/>
    <cellStyle name="Hyperlink 11 2" xfId="468"/>
    <cellStyle name="Hyperlink 12" xfId="398"/>
    <cellStyle name="Hyperlink 12 2" xfId="469"/>
    <cellStyle name="Hyperlink 13" xfId="399"/>
    <cellStyle name="Hyperlink 13 2" xfId="470"/>
    <cellStyle name="Hyperlink 14" xfId="400"/>
    <cellStyle name="Hyperlink 14 2" xfId="471"/>
    <cellStyle name="Hyperlink 15" xfId="401"/>
    <cellStyle name="Hyperlink 15 2" xfId="472"/>
    <cellStyle name="Hyperlink 16" xfId="473"/>
    <cellStyle name="Hyperlink 17" xfId="474"/>
    <cellStyle name="Hyperlink 18" xfId="475"/>
    <cellStyle name="Hyperlink 19" xfId="476"/>
    <cellStyle name="Hyperlink 2" xfId="25"/>
    <cellStyle name="Hyperlink 2 2" xfId="402"/>
    <cellStyle name="Hyperlink 2 2 2" xfId="477"/>
    <cellStyle name="Hyperlink 20" xfId="478"/>
    <cellStyle name="Hyperlink 21" xfId="479"/>
    <cellStyle name="Hyperlink 22" xfId="480"/>
    <cellStyle name="Hyperlink 23" xfId="481"/>
    <cellStyle name="Hyperlink 24" xfId="482"/>
    <cellStyle name="Hyperlink 25" xfId="483"/>
    <cellStyle name="Hyperlink 26" xfId="484"/>
    <cellStyle name="Hyperlink 27" xfId="485"/>
    <cellStyle name="Hyperlink 28" xfId="486"/>
    <cellStyle name="Hyperlink 29" xfId="487"/>
    <cellStyle name="Hyperlink 3" xfId="394"/>
    <cellStyle name="Hyperlink 3 2" xfId="489"/>
    <cellStyle name="Hyperlink 3 3" xfId="488"/>
    <cellStyle name="Hyperlink 30" xfId="490"/>
    <cellStyle name="Hyperlink 31" xfId="491"/>
    <cellStyle name="Hyperlink 32" xfId="492"/>
    <cellStyle name="Hyperlink 33" xfId="493"/>
    <cellStyle name="Hyperlink 34" xfId="494"/>
    <cellStyle name="Hyperlink 35" xfId="495"/>
    <cellStyle name="Hyperlink 36" xfId="496"/>
    <cellStyle name="Hyperlink 37" xfId="497"/>
    <cellStyle name="Hyperlink 38" xfId="498"/>
    <cellStyle name="Hyperlink 4" xfId="403"/>
    <cellStyle name="Hyperlink 4 2" xfId="499"/>
    <cellStyle name="Hyperlink 5" xfId="404"/>
    <cellStyle name="Hyperlink 5 2" xfId="500"/>
    <cellStyle name="Hyperlink 6" xfId="405"/>
    <cellStyle name="Hyperlink 6 2" xfId="501"/>
    <cellStyle name="Hyperlink 7" xfId="406"/>
    <cellStyle name="Hyperlink 7 2" xfId="502"/>
    <cellStyle name="Hyperlink 8" xfId="407"/>
    <cellStyle name="Hyperlink 8 2" xfId="503"/>
    <cellStyle name="Hyperlink 9" xfId="408"/>
    <cellStyle name="Hyperlink 9 2" xfId="504"/>
    <cellStyle name="Input" xfId="135" builtinId="20" customBuiltin="1"/>
    <cellStyle name="Input 2" xfId="355"/>
    <cellStyle name="Input 2 2" xfId="505"/>
    <cellStyle name="Linked Cell" xfId="138" builtinId="24" customBuiltin="1"/>
    <cellStyle name="Linked Cell 2" xfId="356"/>
    <cellStyle name="Linked Cell 2 2" xfId="506"/>
    <cellStyle name="Linked Cell 3" xfId="392"/>
    <cellStyle name="Neutral" xfId="134" builtinId="28" customBuiltin="1"/>
    <cellStyle name="Neutral 2" xfId="357"/>
    <cellStyle name="Neutral 2 2" xfId="507"/>
    <cellStyle name="Normal" xfId="0" builtinId="0"/>
    <cellStyle name="Normal 10" xfId="98"/>
    <cellStyle name="Normal 10 2" xfId="126"/>
    <cellStyle name="Normal 10 2 2" xfId="508"/>
    <cellStyle name="Normal 10 3" xfId="315"/>
    <cellStyle name="Normal 11" xfId="393"/>
    <cellStyle name="Normal 11 2" xfId="510"/>
    <cellStyle name="Normal 11 3" xfId="509"/>
    <cellStyle name="Normal 11_Table 6a UG" xfId="511"/>
    <cellStyle name="Normal 12" xfId="512"/>
    <cellStyle name="Normal 12 2" xfId="513"/>
    <cellStyle name="Normal 12_Table 6a UG" xfId="514"/>
    <cellStyle name="Normal 13" xfId="515"/>
    <cellStyle name="Normal 14" xfId="409"/>
    <cellStyle name="Normal 14 2" xfId="516"/>
    <cellStyle name="Normal 15" xfId="517"/>
    <cellStyle name="Normal 15 2" xfId="518"/>
    <cellStyle name="Normal 16" xfId="519"/>
    <cellStyle name="Normal 16 2" xfId="520"/>
    <cellStyle name="Normal 17" xfId="521"/>
    <cellStyle name="Normal 17 2" xfId="522"/>
    <cellStyle name="Normal 18" xfId="523"/>
    <cellStyle name="Normal 18 2" xfId="524"/>
    <cellStyle name="Normal 19" xfId="525"/>
    <cellStyle name="Normal 2" xfId="5"/>
    <cellStyle name="Normal 2 10" xfId="527"/>
    <cellStyle name="Normal 2 11" xfId="528"/>
    <cellStyle name="Normal 2 12" xfId="526"/>
    <cellStyle name="Normal 2 2" xfId="27"/>
    <cellStyle name="Normal 2 2 2" xfId="410"/>
    <cellStyle name="Normal 2 3" xfId="26"/>
    <cellStyle name="Normal 2 3 2" xfId="411"/>
    <cellStyle name="Normal 2 4" xfId="412"/>
    <cellStyle name="Normal 2 4 2" xfId="413"/>
    <cellStyle name="Normal 2 4 2 2" xfId="530"/>
    <cellStyle name="Normal 2 4 3" xfId="531"/>
    <cellStyle name="Normal 2 4 4" xfId="532"/>
    <cellStyle name="Normal 2 4 5" xfId="529"/>
    <cellStyle name="Normal 2 5" xfId="414"/>
    <cellStyle name="Normal 2 5 2" xfId="534"/>
    <cellStyle name="Normal 2 5 3" xfId="533"/>
    <cellStyle name="Normal 2 6" xfId="415"/>
    <cellStyle name="Normal 2 6 2" xfId="536"/>
    <cellStyle name="Normal 2 6 3" xfId="535"/>
    <cellStyle name="Normal 2 7" xfId="537"/>
    <cellStyle name="Normal 2 7 2" xfId="538"/>
    <cellStyle name="Normal 2 8" xfId="539"/>
    <cellStyle name="Normal 2 8 2" xfId="540"/>
    <cellStyle name="Normal 2 8 2 2" xfId="541"/>
    <cellStyle name="Normal 2 8 2_Table 2 (Current Dollars)" xfId="542"/>
    <cellStyle name="Normal 2 9" xfId="543"/>
    <cellStyle name="Normal 2_Table 2 (Current Dollars)" xfId="544"/>
    <cellStyle name="Normal 20" xfId="545"/>
    <cellStyle name="Normal 21" xfId="546"/>
    <cellStyle name="Normal 21 2" xfId="547"/>
    <cellStyle name="Normal 22" xfId="548"/>
    <cellStyle name="Normal 22 2" xfId="549"/>
    <cellStyle name="Normal 23" xfId="550"/>
    <cellStyle name="Normal 23 2" xfId="551"/>
    <cellStyle name="Normal 24" xfId="552"/>
    <cellStyle name="Normal 24 2" xfId="553"/>
    <cellStyle name="Normal 25" xfId="554"/>
    <cellStyle name="Normal 25 2" xfId="555"/>
    <cellStyle name="Normal 26" xfId="556"/>
    <cellStyle name="Normal 26 2" xfId="557"/>
    <cellStyle name="Normal 27" xfId="558"/>
    <cellStyle name="Normal 27 2" xfId="559"/>
    <cellStyle name="Normal 28" xfId="560"/>
    <cellStyle name="Normal 28 2" xfId="561"/>
    <cellStyle name="Normal 29" xfId="562"/>
    <cellStyle name="Normal 29 2" xfId="563"/>
    <cellStyle name="Normal 3" xfId="6"/>
    <cellStyle name="Normal 3 2" xfId="29"/>
    <cellStyle name="Normal 3 2 2" xfId="416"/>
    <cellStyle name="Normal 3 2 2 2" xfId="566"/>
    <cellStyle name="Normal 3 2 3" xfId="417"/>
    <cellStyle name="Normal 3 2 4" xfId="565"/>
    <cellStyle name="Normal 3 3" xfId="28"/>
    <cellStyle name="Normal 3 3 2" xfId="568"/>
    <cellStyle name="Normal 3 3 3" xfId="567"/>
    <cellStyle name="Normal 3 4" xfId="36"/>
    <cellStyle name="Normal 3 4 2" xfId="40"/>
    <cellStyle name="Normal 3 4 2 2" xfId="44"/>
    <cellStyle name="Normal 3 4 2 2 2" xfId="80"/>
    <cellStyle name="Normal 3 4 2 2 2 2" xfId="123"/>
    <cellStyle name="Normal 3 4 2 2 2 2 2" xfId="295"/>
    <cellStyle name="Normal 3 4 2 2 2 2 3" xfId="390"/>
    <cellStyle name="Normal 3 4 2 2 2 2 4" xfId="230"/>
    <cellStyle name="Normal 3 4 2 2 2 3" xfId="269"/>
    <cellStyle name="Normal 3 4 2 2 2 4" xfId="314"/>
    <cellStyle name="Normal 3 4 2 2 2 5" xfId="204"/>
    <cellStyle name="Normal 3 4 2 2 3" xfId="93"/>
    <cellStyle name="Normal 3 4 2 2 3 2" xfId="279"/>
    <cellStyle name="Normal 3 4 2 2 3 3" xfId="382"/>
    <cellStyle name="Normal 3 4 2 2 3 4" xfId="214"/>
    <cellStyle name="Normal 3 4 2 2 4" xfId="106"/>
    <cellStyle name="Normal 3 4 2 2 4 2" xfId="254"/>
    <cellStyle name="Normal 3 4 2 2 4 3" xfId="189"/>
    <cellStyle name="Normal 3 4 2 2 5" xfId="244"/>
    <cellStyle name="Normal 3 4 2 2 6" xfId="306"/>
    <cellStyle name="Normal 3 4 2 2 7" xfId="179"/>
    <cellStyle name="Normal 3 4 2 3" xfId="76"/>
    <cellStyle name="Normal 3 4 2 3 2" xfId="119"/>
    <cellStyle name="Normal 3 4 2 3 2 2" xfId="291"/>
    <cellStyle name="Normal 3 4 2 3 2 3" xfId="386"/>
    <cellStyle name="Normal 3 4 2 3 2 4" xfId="226"/>
    <cellStyle name="Normal 3 4 2 3 3" xfId="265"/>
    <cellStyle name="Normal 3 4 2 3 4" xfId="310"/>
    <cellStyle name="Normal 3 4 2 3 5" xfId="200"/>
    <cellStyle name="Normal 3 4 2 4" xfId="89"/>
    <cellStyle name="Normal 3 4 2 4 2" xfId="275"/>
    <cellStyle name="Normal 3 4 2 4 3" xfId="378"/>
    <cellStyle name="Normal 3 4 2 4 4" xfId="210"/>
    <cellStyle name="Normal 3 4 2 5" xfId="102"/>
    <cellStyle name="Normal 3 4 2 5 2" xfId="250"/>
    <cellStyle name="Normal 3 4 2 5 3" xfId="570"/>
    <cellStyle name="Normal 3 4 2 5 4" xfId="185"/>
    <cellStyle name="Normal 3 4 2 6" xfId="240"/>
    <cellStyle name="Normal 3 4 2 7" xfId="302"/>
    <cellStyle name="Normal 3 4 2 8" xfId="175"/>
    <cellStyle name="Normal 3 4 3" xfId="42"/>
    <cellStyle name="Normal 3 4 3 2" xfId="78"/>
    <cellStyle name="Normal 3 4 3 2 2" xfId="121"/>
    <cellStyle name="Normal 3 4 3 2 2 2" xfId="293"/>
    <cellStyle name="Normal 3 4 3 2 2 3" xfId="388"/>
    <cellStyle name="Normal 3 4 3 2 2 4" xfId="228"/>
    <cellStyle name="Normal 3 4 3 2 3" xfId="267"/>
    <cellStyle name="Normal 3 4 3 2 4" xfId="312"/>
    <cellStyle name="Normal 3 4 3 2 5" xfId="202"/>
    <cellStyle name="Normal 3 4 3 3" xfId="91"/>
    <cellStyle name="Normal 3 4 3 3 2" xfId="277"/>
    <cellStyle name="Normal 3 4 3 3 3" xfId="380"/>
    <cellStyle name="Normal 3 4 3 3 4" xfId="212"/>
    <cellStyle name="Normal 3 4 3 4" xfId="104"/>
    <cellStyle name="Normal 3 4 3 4 2" xfId="252"/>
    <cellStyle name="Normal 3 4 3 4 3" xfId="187"/>
    <cellStyle name="Normal 3 4 3 5" xfId="242"/>
    <cellStyle name="Normal 3 4 3 6" xfId="304"/>
    <cellStyle name="Normal 3 4 3 7" xfId="177"/>
    <cellStyle name="Normal 3 4 4" xfId="72"/>
    <cellStyle name="Normal 3 4 4 2" xfId="117"/>
    <cellStyle name="Normal 3 4 4 2 2" xfId="289"/>
    <cellStyle name="Normal 3 4 4 2 3" xfId="384"/>
    <cellStyle name="Normal 3 4 4 2 4" xfId="224"/>
    <cellStyle name="Normal 3 4 4 3" xfId="263"/>
    <cellStyle name="Normal 3 4 4 4" xfId="308"/>
    <cellStyle name="Normal 3 4 4 5" xfId="198"/>
    <cellStyle name="Normal 3 4 5" xfId="87"/>
    <cellStyle name="Normal 3 4 5 2" xfId="273"/>
    <cellStyle name="Normal 3 4 5 3" xfId="376"/>
    <cellStyle name="Normal 3 4 5 4" xfId="208"/>
    <cellStyle name="Normal 3 4 6" xfId="100"/>
    <cellStyle name="Normal 3 4 6 2" xfId="248"/>
    <cellStyle name="Normal 3 4 6 3" xfId="569"/>
    <cellStyle name="Normal 3 4 6 4" xfId="183"/>
    <cellStyle name="Normal 3 4 7" xfId="238"/>
    <cellStyle name="Normal 3 4 8" xfId="300"/>
    <cellStyle name="Normal 3 4 9" xfId="173"/>
    <cellStyle name="Normal 3 5" xfId="39"/>
    <cellStyle name="Normal 3 5 2" xfId="43"/>
    <cellStyle name="Normal 3 5 2 2" xfId="79"/>
    <cellStyle name="Normal 3 5 2 2 2" xfId="122"/>
    <cellStyle name="Normal 3 5 2 2 2 2" xfId="294"/>
    <cellStyle name="Normal 3 5 2 2 2 3" xfId="389"/>
    <cellStyle name="Normal 3 5 2 2 2 4" xfId="229"/>
    <cellStyle name="Normal 3 5 2 2 3" xfId="268"/>
    <cellStyle name="Normal 3 5 2 2 4" xfId="313"/>
    <cellStyle name="Normal 3 5 2 2 5" xfId="203"/>
    <cellStyle name="Normal 3 5 2 3" xfId="92"/>
    <cellStyle name="Normal 3 5 2 3 2" xfId="278"/>
    <cellStyle name="Normal 3 5 2 3 3" xfId="381"/>
    <cellStyle name="Normal 3 5 2 3 4" xfId="213"/>
    <cellStyle name="Normal 3 5 2 4" xfId="105"/>
    <cellStyle name="Normal 3 5 2 4 2" xfId="253"/>
    <cellStyle name="Normal 3 5 2 4 3" xfId="188"/>
    <cellStyle name="Normal 3 5 2 5" xfId="243"/>
    <cellStyle name="Normal 3 5 2 6" xfId="305"/>
    <cellStyle name="Normal 3 5 2 7" xfId="178"/>
    <cellStyle name="Normal 3 5 3" xfId="75"/>
    <cellStyle name="Normal 3 5 3 2" xfId="118"/>
    <cellStyle name="Normal 3 5 3 2 2" xfId="290"/>
    <cellStyle name="Normal 3 5 3 2 3" xfId="385"/>
    <cellStyle name="Normal 3 5 3 2 4" xfId="225"/>
    <cellStyle name="Normal 3 5 3 3" xfId="264"/>
    <cellStyle name="Normal 3 5 3 4" xfId="309"/>
    <cellStyle name="Normal 3 5 3 5" xfId="199"/>
    <cellStyle name="Normal 3 5 4" xfId="88"/>
    <cellStyle name="Normal 3 5 4 2" xfId="274"/>
    <cellStyle name="Normal 3 5 4 3" xfId="377"/>
    <cellStyle name="Normal 3 5 4 4" xfId="209"/>
    <cellStyle name="Normal 3 5 5" xfId="101"/>
    <cellStyle name="Normal 3 5 5 2" xfId="249"/>
    <cellStyle name="Normal 3 5 5 3" xfId="184"/>
    <cellStyle name="Normal 3 5 6" xfId="239"/>
    <cellStyle name="Normal 3 5 7" xfId="301"/>
    <cellStyle name="Normal 3 5 8" xfId="174"/>
    <cellStyle name="Normal 3 6" xfId="41"/>
    <cellStyle name="Normal 3 6 2" xfId="77"/>
    <cellStyle name="Normal 3 6 2 2" xfId="120"/>
    <cellStyle name="Normal 3 6 2 2 2" xfId="292"/>
    <cellStyle name="Normal 3 6 2 2 3" xfId="387"/>
    <cellStyle name="Normal 3 6 2 2 4" xfId="227"/>
    <cellStyle name="Normal 3 6 2 3" xfId="266"/>
    <cellStyle name="Normal 3 6 2 4" xfId="311"/>
    <cellStyle name="Normal 3 6 2 5" xfId="201"/>
    <cellStyle name="Normal 3 6 3" xfId="90"/>
    <cellStyle name="Normal 3 6 3 2" xfId="276"/>
    <cellStyle name="Normal 3 6 3 3" xfId="379"/>
    <cellStyle name="Normal 3 6 3 4" xfId="211"/>
    <cellStyle name="Normal 3 6 4" xfId="103"/>
    <cellStyle name="Normal 3 6 4 2" xfId="251"/>
    <cellStyle name="Normal 3 6 4 3" xfId="186"/>
    <cellStyle name="Normal 3 6 5" xfId="241"/>
    <cellStyle name="Normal 3 6 6" xfId="303"/>
    <cellStyle name="Normal 3 6 7" xfId="176"/>
    <cellStyle name="Normal 3 7" xfId="69"/>
    <cellStyle name="Normal 3 7 2" xfId="85"/>
    <cellStyle name="Normal 3 7 2 2" xfId="272"/>
    <cellStyle name="Normal 3 7 2 2 2" xfId="383"/>
    <cellStyle name="Normal 3 7 2 3" xfId="307"/>
    <cellStyle name="Normal 3 7 2 4" xfId="207"/>
    <cellStyle name="Normal 3 7 3" xfId="116"/>
    <cellStyle name="Normal 3 7 3 2" xfId="262"/>
    <cellStyle name="Normal 3 7 3 3" xfId="375"/>
    <cellStyle name="Normal 3 7 3 4" xfId="197"/>
    <cellStyle name="Normal 3 7 4" xfId="237"/>
    <cellStyle name="Normal 3 7 5" xfId="299"/>
    <cellStyle name="Normal 3 7 6" xfId="172"/>
    <cellStyle name="Normal 3 8" xfId="99"/>
    <cellStyle name="Normal 3 8 2" xfId="247"/>
    <cellStyle name="Normal 3 8 3" xfId="374"/>
    <cellStyle name="Normal 3 8 4" xfId="182"/>
    <cellStyle name="Normal 3 9" xfId="564"/>
    <cellStyle name="Normal 30" xfId="571"/>
    <cellStyle name="Normal 30 2" xfId="572"/>
    <cellStyle name="Normal 31" xfId="573"/>
    <cellStyle name="Normal 31 2" xfId="574"/>
    <cellStyle name="Normal 32" xfId="575"/>
    <cellStyle name="Normal 33" xfId="576"/>
    <cellStyle name="Normal 34" xfId="577"/>
    <cellStyle name="Normal 35" xfId="578"/>
    <cellStyle name="Normal 36" xfId="579"/>
    <cellStyle name="Normal 37" xfId="580"/>
    <cellStyle name="Normal 38" xfId="581"/>
    <cellStyle name="Normal 39" xfId="582"/>
    <cellStyle name="Normal 4" xfId="7"/>
    <cellStyle name="Normal 4 2" xfId="47"/>
    <cellStyle name="Normal 4 2 2" xfId="584"/>
    <cellStyle name="Normal 4 3" xfId="51"/>
    <cellStyle name="Normal 4 4" xfId="358"/>
    <cellStyle name="Normal 4 5" xfId="583"/>
    <cellStyle name="Normal 4_TFRB" xfId="585"/>
    <cellStyle name="Normal 40" xfId="586"/>
    <cellStyle name="Normal 41" xfId="587"/>
    <cellStyle name="Normal 42" xfId="588"/>
    <cellStyle name="Normal 43" xfId="589"/>
    <cellStyle name="Normal 44" xfId="590"/>
    <cellStyle name="Normal 45" xfId="591"/>
    <cellStyle name="Normal 46" xfId="592"/>
    <cellStyle name="Normal 47" xfId="593"/>
    <cellStyle name="Normal 48" xfId="594"/>
    <cellStyle name="Normal 49" xfId="595"/>
    <cellStyle name="Normal 5" xfId="10"/>
    <cellStyle name="Normal 5 2" xfId="37"/>
    <cellStyle name="Normal 5 2 2" xfId="73"/>
    <cellStyle name="Normal 5 2 2 2" xfId="597"/>
    <cellStyle name="Normal 5 2 3" xfId="65"/>
    <cellStyle name="Normal 5 2 3 2" xfId="113"/>
    <cellStyle name="Normal 5 2 3 2 2" xfId="287"/>
    <cellStyle name="Normal 5 2 3 2 3" xfId="222"/>
    <cellStyle name="Normal 5 2 3 3" xfId="260"/>
    <cellStyle name="Normal 5 2 3 4" xfId="195"/>
    <cellStyle name="Normal 5 2 4" xfId="86"/>
    <cellStyle name="Normal 5 2 4 2" xfId="280"/>
    <cellStyle name="Normal 5 2 4 3" xfId="215"/>
    <cellStyle name="Normal 5 2 5" xfId="235"/>
    <cellStyle name="Normal 5 2 6" xfId="170"/>
    <cellStyle name="Normal 5 3" xfId="59"/>
    <cellStyle name="Normal 5 3 2" xfId="82"/>
    <cellStyle name="Normal 5 3 2 2" xfId="124"/>
    <cellStyle name="Normal 5 3 2 2 2" xfId="296"/>
    <cellStyle name="Normal 5 3 2 2 3" xfId="231"/>
    <cellStyle name="Normal 5 3 2 3" xfId="270"/>
    <cellStyle name="Normal 5 3 2 4" xfId="205"/>
    <cellStyle name="Normal 5 3 3" xfId="108"/>
    <cellStyle name="Normal 5 3 3 2" xfId="256"/>
    <cellStyle name="Normal 5 3 3 3" xfId="191"/>
    <cellStyle name="Normal 5 3 4" xfId="96"/>
    <cellStyle name="Normal 5 3 4 2" xfId="283"/>
    <cellStyle name="Normal 5 3 4 3" xfId="218"/>
    <cellStyle name="Normal 5 3 5" xfId="245"/>
    <cellStyle name="Normal 5 3 6" xfId="596"/>
    <cellStyle name="Normal 5 3 7" xfId="180"/>
    <cellStyle name="Normal 5 4" xfId="70"/>
    <cellStyle name="Normal 5 5" xfId="62"/>
    <cellStyle name="Normal 5 5 2" xfId="111"/>
    <cellStyle name="Normal 5 5 2 2" xfId="285"/>
    <cellStyle name="Normal 5 5 2 3" xfId="220"/>
    <cellStyle name="Normal 5 5 3" xfId="258"/>
    <cellStyle name="Normal 5 5 4" xfId="193"/>
    <cellStyle name="Normal 5 6" xfId="84"/>
    <cellStyle name="Normal 5 6 2" xfId="255"/>
    <cellStyle name="Normal 5 6 3" xfId="190"/>
    <cellStyle name="Normal 5 7" xfId="233"/>
    <cellStyle name="Normal 5 8" xfId="168"/>
    <cellStyle name="Normal 5_Table 2 (Current Dollars)" xfId="598"/>
    <cellStyle name="Normal 50" xfId="599"/>
    <cellStyle name="Normal 51" xfId="600"/>
    <cellStyle name="Normal 52" xfId="601"/>
    <cellStyle name="Normal 53" xfId="602"/>
    <cellStyle name="Normal 54" xfId="603"/>
    <cellStyle name="Normal 55" xfId="604"/>
    <cellStyle name="Normal 56" xfId="605"/>
    <cellStyle name="Normal 57" xfId="606"/>
    <cellStyle name="Normal 58" xfId="607"/>
    <cellStyle name="Normal 59" xfId="608"/>
    <cellStyle name="Normal 6" xfId="50"/>
    <cellStyle name="Normal 6 2" xfId="64"/>
    <cellStyle name="Normal 6 2 2" xfId="610"/>
    <cellStyle name="Normal 6 2 2 2" xfId="611"/>
    <cellStyle name="Normal 6 2 2_Table 6a UG" xfId="612"/>
    <cellStyle name="Normal 6 2 3" xfId="613"/>
    <cellStyle name="Normal 6 2 4" xfId="614"/>
    <cellStyle name="Normal 6 2 5" xfId="615"/>
    <cellStyle name="Normal 6 2 6" xfId="418"/>
    <cellStyle name="Normal 6 2_Table 2 (Current Dollars)" xfId="616"/>
    <cellStyle name="Normal 6 3" xfId="617"/>
    <cellStyle name="Normal 6 3 2" xfId="618"/>
    <cellStyle name="Normal 6 3_Table 6a UG" xfId="619"/>
    <cellStyle name="Normal 6 4" xfId="620"/>
    <cellStyle name="Normal 6 5" xfId="621"/>
    <cellStyle name="Normal 6 6" xfId="609"/>
    <cellStyle name="Normal 6_Table 2 (Current Dollars)" xfId="622"/>
    <cellStyle name="Normal 60" xfId="623"/>
    <cellStyle name="Normal 61" xfId="624"/>
    <cellStyle name="Normal 62" xfId="625"/>
    <cellStyle name="Normal 63" xfId="626"/>
    <cellStyle name="Normal 64" xfId="627"/>
    <cellStyle name="Normal 65" xfId="628"/>
    <cellStyle name="Normal 66" xfId="629"/>
    <cellStyle name="Normal 67" xfId="630"/>
    <cellStyle name="Normal 68" xfId="631"/>
    <cellStyle name="Normal 69" xfId="632"/>
    <cellStyle name="Normal 7" xfId="49"/>
    <cellStyle name="Normal 7 10" xfId="634"/>
    <cellStyle name="Normal 7 11" xfId="633"/>
    <cellStyle name="Normal 7 12" xfId="369"/>
    <cellStyle name="Normal 7 2" xfId="81"/>
    <cellStyle name="Normal 7 2 10" xfId="636"/>
    <cellStyle name="Normal 7 2 11" xfId="635"/>
    <cellStyle name="Normal 7 2 12" xfId="419"/>
    <cellStyle name="Normal 7 2 2" xfId="637"/>
    <cellStyle name="Normal 7 2 2 2" xfId="638"/>
    <cellStyle name="Normal 7 2 2_Table 6a UG" xfId="639"/>
    <cellStyle name="Normal 7 2 3" xfId="640"/>
    <cellStyle name="Normal 7 2 4" xfId="641"/>
    <cellStyle name="Normal 7 2 5" xfId="642"/>
    <cellStyle name="Normal 7 2 6" xfId="643"/>
    <cellStyle name="Normal 7 2 7" xfId="644"/>
    <cellStyle name="Normal 7 2 8" xfId="645"/>
    <cellStyle name="Normal 7 2 9" xfId="646"/>
    <cellStyle name="Normal 7 2_Table 2 (Current Dollars)" xfId="647"/>
    <cellStyle name="Normal 7 3" xfId="107"/>
    <cellStyle name="Normal 7 3 2" xfId="649"/>
    <cellStyle name="Normal 7 3 3" xfId="648"/>
    <cellStyle name="Normal 7 3_Table 6a UG" xfId="650"/>
    <cellStyle name="Normal 7 4" xfId="651"/>
    <cellStyle name="Normal 7 5" xfId="652"/>
    <cellStyle name="Normal 7 6" xfId="653"/>
    <cellStyle name="Normal 7 7" xfId="654"/>
    <cellStyle name="Normal 7 8" xfId="655"/>
    <cellStyle name="Normal 7 9" xfId="656"/>
    <cellStyle name="Normal 7_Table 2 (Current Dollars)" xfId="657"/>
    <cellStyle name="Normal 70" xfId="658"/>
    <cellStyle name="Normal 71" xfId="659"/>
    <cellStyle name="Normal 72" xfId="660"/>
    <cellStyle name="Normal 73" xfId="661"/>
    <cellStyle name="Normal 74" xfId="662"/>
    <cellStyle name="Normal 75" xfId="663"/>
    <cellStyle name="Normal 76" xfId="664"/>
    <cellStyle name="Normal 77" xfId="665"/>
    <cellStyle name="Normal 78" xfId="666"/>
    <cellStyle name="Normal 79" xfId="667"/>
    <cellStyle name="Normal 8" xfId="67"/>
    <cellStyle name="Normal 8 2" xfId="115"/>
    <cellStyle name="Normal 8 2 2" xfId="669"/>
    <cellStyle name="Normal 8 3" xfId="670"/>
    <cellStyle name="Normal 8 3 2" xfId="671"/>
    <cellStyle name="Normal 8 3 2 2" xfId="672"/>
    <cellStyle name="Normal 8 3 2_Table 6a UG" xfId="673"/>
    <cellStyle name="Normal 8 3 3" xfId="674"/>
    <cellStyle name="Normal 8 3 4" xfId="675"/>
    <cellStyle name="Normal 8 3_Table 2 (Current Dollars)" xfId="676"/>
    <cellStyle name="Normal 8 4" xfId="677"/>
    <cellStyle name="Normal 8 4 2" xfId="678"/>
    <cellStyle name="Normal 8 4_Table 6a UG" xfId="679"/>
    <cellStyle name="Normal 8 5" xfId="680"/>
    <cellStyle name="Normal 8 6" xfId="681"/>
    <cellStyle name="Normal 8 7" xfId="682"/>
    <cellStyle name="Normal 8 8" xfId="668"/>
    <cellStyle name="Normal 8_Table 2 (Current Dollars)" xfId="683"/>
    <cellStyle name="Normal 80" xfId="684"/>
    <cellStyle name="Normal 81" xfId="685"/>
    <cellStyle name="Normal 82" xfId="686"/>
    <cellStyle name="Normal 83" xfId="687"/>
    <cellStyle name="Normal 84" xfId="688"/>
    <cellStyle name="Normal 85" xfId="689"/>
    <cellStyle name="Normal 86" xfId="690"/>
    <cellStyle name="Normal 87" xfId="691"/>
    <cellStyle name="Normal 88" xfId="422"/>
    <cellStyle name="Normal 89" xfId="167"/>
    <cellStyle name="Normal 9" xfId="61"/>
    <cellStyle name="Normal 9 2" xfId="110"/>
    <cellStyle name="Normal 9 2 2" xfId="693"/>
    <cellStyle name="Normal 9 3" xfId="692"/>
    <cellStyle name="Normal 9 4" xfId="391"/>
    <cellStyle name="Normal 90" xfId="298"/>
    <cellStyle name="Normal 91" xfId="725"/>
    <cellStyle name="Normal 92" xfId="726"/>
    <cellStyle name="Normal_96 unmet need (2)" xfId="727"/>
    <cellStyle name="Note 2" xfId="359"/>
    <cellStyle name="Note 2 2" xfId="696"/>
    <cellStyle name="Note 2 3" xfId="695"/>
    <cellStyle name="Note 3" xfId="694"/>
    <cellStyle name="Output" xfId="136" builtinId="21" customBuiltin="1"/>
    <cellStyle name="Output 2" xfId="360"/>
    <cellStyle name="Output 2 2" xfId="697"/>
    <cellStyle name="Percent" xfId="8" builtinId="5"/>
    <cellStyle name="Percent 2" xfId="9"/>
    <cellStyle name="Percent 2 2" xfId="30"/>
    <cellStyle name="Percent 2 2 2" xfId="701"/>
    <cellStyle name="Percent 2 2 2 2" xfId="702"/>
    <cellStyle name="Percent 2 2 3" xfId="700"/>
    <cellStyle name="Percent 2 3" xfId="371"/>
    <cellStyle name="Percent 2 3 2" xfId="703"/>
    <cellStyle name="Percent 2 4" xfId="367"/>
    <cellStyle name="Percent 2 4 2" xfId="704"/>
    <cellStyle name="Percent 2 5" xfId="705"/>
    <cellStyle name="Percent 2 6" xfId="699"/>
    <cellStyle name="Percent 3" xfId="31"/>
    <cellStyle name="Percent 3 2" xfId="32"/>
    <cellStyle name="Percent 3 2 2" xfId="420"/>
    <cellStyle name="Percent 3 2 3" xfId="707"/>
    <cellStyle name="Percent 3 3" xfId="421"/>
    <cellStyle name="Percent 3 3 2" xfId="708"/>
    <cellStyle name="Percent 3 4" xfId="709"/>
    <cellStyle name="Percent 3 5" xfId="706"/>
    <cellStyle name="Percent 4" xfId="33"/>
    <cellStyle name="Percent 4 2" xfId="48"/>
    <cellStyle name="Percent 4 2 2" xfId="710"/>
    <cellStyle name="Percent 4 3" xfId="56"/>
    <cellStyle name="Percent 5" xfId="34"/>
    <cellStyle name="Percent 5 2" xfId="38"/>
    <cellStyle name="Percent 5 2 2" xfId="74"/>
    <cellStyle name="Percent 5 2 3" xfId="66"/>
    <cellStyle name="Percent 5 2 3 2" xfId="114"/>
    <cellStyle name="Percent 5 2 3 2 2" xfId="288"/>
    <cellStyle name="Percent 5 2 3 2 3" xfId="223"/>
    <cellStyle name="Percent 5 2 3 3" xfId="261"/>
    <cellStyle name="Percent 5 2 3 4" xfId="196"/>
    <cellStyle name="Percent 5 2 4" xfId="94"/>
    <cellStyle name="Percent 5 2 4 2" xfId="281"/>
    <cellStyle name="Percent 5 2 4 3" xfId="216"/>
    <cellStyle name="Percent 5 2 5" xfId="236"/>
    <cellStyle name="Percent 5 2 6" xfId="171"/>
    <cellStyle name="Percent 5 3" xfId="60"/>
    <cellStyle name="Percent 5 3 2" xfId="83"/>
    <cellStyle name="Percent 5 3 2 2" xfId="125"/>
    <cellStyle name="Percent 5 3 2 2 2" xfId="297"/>
    <cellStyle name="Percent 5 3 2 2 3" xfId="232"/>
    <cellStyle name="Percent 5 3 2 3" xfId="271"/>
    <cellStyle name="Percent 5 3 2 4" xfId="206"/>
    <cellStyle name="Percent 5 3 3" xfId="109"/>
    <cellStyle name="Percent 5 3 3 2" xfId="257"/>
    <cellStyle name="Percent 5 3 3 3" xfId="192"/>
    <cellStyle name="Percent 5 3 4" xfId="97"/>
    <cellStyle name="Percent 5 3 4 2" xfId="284"/>
    <cellStyle name="Percent 5 3 4 3" xfId="219"/>
    <cellStyle name="Percent 5 3 5" xfId="246"/>
    <cellStyle name="Percent 5 3 6" xfId="711"/>
    <cellStyle name="Percent 5 3 7" xfId="181"/>
    <cellStyle name="Percent 5 4" xfId="71"/>
    <cellStyle name="Percent 5 5" xfId="63"/>
    <cellStyle name="Percent 5 5 2" xfId="112"/>
    <cellStyle name="Percent 5 5 2 2" xfId="286"/>
    <cellStyle name="Percent 5 5 2 3" xfId="221"/>
    <cellStyle name="Percent 5 5 3" xfId="259"/>
    <cellStyle name="Percent 5 5 4" xfId="194"/>
    <cellStyle name="Percent 5 6" xfId="95"/>
    <cellStyle name="Percent 5 6 2" xfId="282"/>
    <cellStyle name="Percent 5 6 3" xfId="217"/>
    <cellStyle name="Percent 5 7" xfId="234"/>
    <cellStyle name="Percent 5 8" xfId="169"/>
    <cellStyle name="Percent 6" xfId="370"/>
    <cellStyle name="Percent 7" xfId="361"/>
    <cellStyle name="Percent 8" xfId="698"/>
    <cellStyle name="Percent 9" xfId="724"/>
    <cellStyle name="style_col_headings" xfId="712"/>
    <cellStyle name="Title" xfId="127" builtinId="15" customBuiltin="1"/>
    <cellStyle name="Title 2" xfId="362"/>
    <cellStyle name="Title 2 2" xfId="713"/>
    <cellStyle name="Total" xfId="142" builtinId="25" customBuiltin="1"/>
    <cellStyle name="Total 2" xfId="363"/>
    <cellStyle name="Total 2 2" xfId="715"/>
    <cellStyle name="Total 2 2 2" xfId="716"/>
    <cellStyle name="Total 2 3" xfId="717"/>
    <cellStyle name="Total 2 3 2" xfId="718"/>
    <cellStyle name="Total 2 4" xfId="719"/>
    <cellStyle name="Total 2 4 2" xfId="720"/>
    <cellStyle name="Total 2 5" xfId="721"/>
    <cellStyle name="Total 2 5 2" xfId="722"/>
    <cellStyle name="Total 2 6" xfId="723"/>
    <cellStyle name="Total 2 7" xfId="714"/>
    <cellStyle name="Warning Text" xfId="140" builtinId="11" customBuiltin="1"/>
    <cellStyle name="Warning Text 2" xfId="364"/>
    <cellStyle name="yellow" xfId="3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0"/>
  </sheetPr>
  <dimension ref="A1:P69"/>
  <sheetViews>
    <sheetView tabSelected="1" zoomScaleNormal="100" workbookViewId="0">
      <selection activeCell="C23" sqref="C23"/>
    </sheetView>
  </sheetViews>
  <sheetFormatPr defaultRowHeight="12.75"/>
  <cols>
    <col min="1" max="1" width="3.1640625" customWidth="1"/>
    <col min="2" max="2" width="40.83203125" customWidth="1"/>
    <col min="3" max="4" width="10.83203125" customWidth="1"/>
    <col min="5" max="5" width="11.6640625" customWidth="1"/>
    <col min="6" max="6" width="10.83203125" customWidth="1"/>
    <col min="7" max="7" width="11.83203125" customWidth="1"/>
    <col min="8" max="11" width="10.83203125" customWidth="1"/>
    <col min="12" max="12" width="10.1640625" customWidth="1"/>
    <col min="13" max="13" width="10.83203125" customWidth="1"/>
  </cols>
  <sheetData>
    <row r="1" spans="1:13" ht="21" customHeight="1">
      <c r="A1" s="656" t="s">
        <v>134</v>
      </c>
      <c r="B1" s="656"/>
      <c r="C1" s="656"/>
      <c r="D1" s="656"/>
      <c r="E1" s="656"/>
      <c r="F1" s="656"/>
      <c r="G1" s="656" t="s">
        <v>82</v>
      </c>
      <c r="H1" s="656"/>
      <c r="I1" s="656"/>
      <c r="J1" s="656"/>
      <c r="K1" s="656"/>
      <c r="L1" s="656"/>
      <c r="M1" s="656"/>
    </row>
    <row r="2" spans="1:13" ht="12" customHeight="1" thickBot="1"/>
    <row r="3" spans="1:13" ht="13.5" customHeight="1">
      <c r="A3" s="675" t="s">
        <v>25</v>
      </c>
      <c r="B3" s="695" t="s">
        <v>168</v>
      </c>
      <c r="C3" s="673" t="s">
        <v>76</v>
      </c>
      <c r="D3" s="657" t="s">
        <v>252</v>
      </c>
      <c r="E3" s="678"/>
      <c r="F3" s="657" t="s">
        <v>214</v>
      </c>
      <c r="G3" s="703"/>
      <c r="H3" s="704"/>
      <c r="I3" s="704"/>
      <c r="J3" s="657" t="s">
        <v>215</v>
      </c>
      <c r="K3" s="658"/>
      <c r="L3" s="659"/>
      <c r="M3" s="660"/>
    </row>
    <row r="4" spans="1:13" ht="42.75" customHeight="1" thickBot="1">
      <c r="A4" s="676"/>
      <c r="B4" s="696"/>
      <c r="C4" s="674"/>
      <c r="D4" s="33" t="s">
        <v>253</v>
      </c>
      <c r="E4" s="32" t="s">
        <v>1</v>
      </c>
      <c r="F4" s="105" t="s">
        <v>216</v>
      </c>
      <c r="G4" s="104" t="s">
        <v>1</v>
      </c>
      <c r="H4" s="104" t="s">
        <v>254</v>
      </c>
      <c r="I4" s="54" t="s">
        <v>255</v>
      </c>
      <c r="J4" s="317" t="s">
        <v>217</v>
      </c>
      <c r="K4" s="54" t="s">
        <v>1</v>
      </c>
      <c r="L4" s="116" t="s">
        <v>254</v>
      </c>
      <c r="M4" s="112" t="s">
        <v>256</v>
      </c>
    </row>
    <row r="5" spans="1:13" ht="15" customHeight="1">
      <c r="A5" s="171" t="s">
        <v>0</v>
      </c>
      <c r="B5" s="176" t="s">
        <v>167</v>
      </c>
      <c r="C5" s="163"/>
      <c r="D5" s="164"/>
      <c r="E5" s="165"/>
      <c r="F5" s="166"/>
      <c r="G5" s="167"/>
      <c r="H5" s="168"/>
      <c r="I5" s="315"/>
      <c r="J5" s="318"/>
      <c r="K5" s="152"/>
      <c r="L5" s="152" t="s">
        <v>25</v>
      </c>
      <c r="M5" s="3"/>
    </row>
    <row r="6" spans="1:13" ht="9" customHeight="1">
      <c r="A6" s="172"/>
      <c r="B6" s="55"/>
      <c r="C6" s="90"/>
      <c r="D6" s="12"/>
      <c r="E6" s="3"/>
      <c r="F6" s="106"/>
      <c r="G6" s="18"/>
      <c r="H6" s="4"/>
      <c r="I6" s="5"/>
      <c r="J6" s="318"/>
      <c r="K6" s="152"/>
      <c r="L6" s="152"/>
      <c r="M6" s="3"/>
    </row>
    <row r="7" spans="1:13" ht="15" customHeight="1">
      <c r="A7" s="11"/>
      <c r="B7" s="244" t="s">
        <v>2</v>
      </c>
      <c r="C7" s="248">
        <v>30</v>
      </c>
      <c r="D7" s="249">
        <v>1</v>
      </c>
      <c r="E7" s="238">
        <f>D7*C7</f>
        <v>30</v>
      </c>
      <c r="F7" s="256">
        <v>2</v>
      </c>
      <c r="G7" s="251">
        <f>C7*F7</f>
        <v>60</v>
      </c>
      <c r="H7" s="241">
        <f>G7-E7</f>
        <v>30</v>
      </c>
      <c r="I7" s="252">
        <f>H7/E7</f>
        <v>1</v>
      </c>
      <c r="J7" s="319">
        <v>2</v>
      </c>
      <c r="K7" s="250">
        <f>C7*J7</f>
        <v>60</v>
      </c>
      <c r="L7" s="215">
        <f>K7-E7</f>
        <v>30</v>
      </c>
      <c r="M7" s="264">
        <f>L7/E7</f>
        <v>1</v>
      </c>
    </row>
    <row r="8" spans="1:13" ht="15" customHeight="1">
      <c r="A8" s="11"/>
      <c r="B8" s="123" t="s">
        <v>3</v>
      </c>
      <c r="C8" s="124">
        <v>30</v>
      </c>
      <c r="D8" s="125">
        <v>1</v>
      </c>
      <c r="E8" s="174">
        <f>D8*C8</f>
        <v>30</v>
      </c>
      <c r="F8" s="126">
        <v>2</v>
      </c>
      <c r="G8" s="127">
        <f>C8*F8</f>
        <v>60</v>
      </c>
      <c r="H8" s="128">
        <f>G8-E8</f>
        <v>30</v>
      </c>
      <c r="I8" s="213">
        <f>H8/E8</f>
        <v>1</v>
      </c>
      <c r="J8" s="320" t="s">
        <v>218</v>
      </c>
      <c r="K8" s="214"/>
      <c r="L8" s="216">
        <f>K7-G7</f>
        <v>0</v>
      </c>
      <c r="M8" s="591">
        <f>L8/G7</f>
        <v>0</v>
      </c>
    </row>
    <row r="9" spans="1:13" ht="15" customHeight="1" thickBot="1">
      <c r="A9" s="89"/>
      <c r="B9" s="255" t="s">
        <v>4</v>
      </c>
      <c r="C9" s="225">
        <v>30</v>
      </c>
      <c r="D9" s="253">
        <f>SUM(D7:D8)</f>
        <v>2</v>
      </c>
      <c r="E9" s="260">
        <f>D9*C9</f>
        <v>60</v>
      </c>
      <c r="F9" s="253">
        <f>SUM(F7:F8)</f>
        <v>4</v>
      </c>
      <c r="G9" s="261">
        <f>F9*C9</f>
        <v>120</v>
      </c>
      <c r="H9" s="262">
        <f>G9-E9</f>
        <v>60</v>
      </c>
      <c r="I9" s="316">
        <f>H9/E9</f>
        <v>1</v>
      </c>
      <c r="J9" s="321" t="s">
        <v>25</v>
      </c>
      <c r="K9" s="322" t="s">
        <v>25</v>
      </c>
      <c r="L9" s="323" t="s">
        <v>25</v>
      </c>
      <c r="M9" s="324" t="s">
        <v>25</v>
      </c>
    </row>
    <row r="10" spans="1:13" ht="9" customHeight="1" thickBot="1">
      <c r="A10" s="115"/>
      <c r="B10" s="160"/>
      <c r="C10" s="160"/>
      <c r="D10" s="161"/>
      <c r="E10" s="161"/>
      <c r="F10" s="162"/>
      <c r="G10" s="162"/>
      <c r="H10" s="162"/>
      <c r="I10" s="162"/>
      <c r="J10" s="117"/>
      <c r="K10" s="118"/>
      <c r="L10" s="26"/>
      <c r="M10" s="170"/>
    </row>
    <row r="11" spans="1:13" ht="15" customHeight="1">
      <c r="A11" s="171" t="s">
        <v>5</v>
      </c>
      <c r="B11" s="176" t="s">
        <v>26</v>
      </c>
      <c r="C11" s="99"/>
      <c r="D11" s="4"/>
      <c r="E11" s="3"/>
      <c r="F11" s="12"/>
      <c r="G11" s="2"/>
      <c r="H11" s="12"/>
      <c r="I11" s="3"/>
      <c r="J11" s="661" t="s">
        <v>219</v>
      </c>
      <c r="K11" s="662"/>
      <c r="L11" s="663"/>
      <c r="M11" s="664"/>
    </row>
    <row r="12" spans="1:13" ht="9" customHeight="1">
      <c r="A12" s="172"/>
      <c r="B12" s="55"/>
      <c r="C12" s="99"/>
      <c r="D12" s="4"/>
      <c r="E12" s="3"/>
      <c r="F12" s="12"/>
      <c r="G12" s="2"/>
      <c r="H12" s="12"/>
      <c r="I12" s="3"/>
      <c r="J12" s="665"/>
      <c r="K12" s="666"/>
      <c r="L12" s="667"/>
      <c r="M12" s="668"/>
    </row>
    <row r="13" spans="1:13" ht="13.5" customHeight="1">
      <c r="A13" s="1"/>
      <c r="B13" s="92" t="s">
        <v>170</v>
      </c>
      <c r="C13" s="91"/>
      <c r="D13" s="96"/>
      <c r="E13" s="9"/>
      <c r="F13" s="19"/>
      <c r="G13" s="8"/>
      <c r="H13" s="84"/>
      <c r="I13" s="85"/>
      <c r="J13" s="669"/>
      <c r="K13" s="670"/>
      <c r="L13" s="671"/>
      <c r="M13" s="672"/>
    </row>
    <row r="14" spans="1:13" ht="13.5" customHeight="1">
      <c r="A14" s="1"/>
      <c r="B14" s="93" t="s">
        <v>63</v>
      </c>
      <c r="C14" s="91">
        <v>30</v>
      </c>
      <c r="D14" s="173">
        <v>1</v>
      </c>
      <c r="E14" s="9">
        <f t="shared" ref="E14:E24" si="0">D14*C14</f>
        <v>30</v>
      </c>
      <c r="F14" s="19">
        <v>2</v>
      </c>
      <c r="G14" s="8">
        <f>C14*F14</f>
        <v>60</v>
      </c>
      <c r="H14" s="103">
        <f t="shared" ref="H14:H24" si="1">G14-E14</f>
        <v>30</v>
      </c>
      <c r="I14" s="107">
        <f t="shared" ref="I14:I31" si="2">H14/E14</f>
        <v>1</v>
      </c>
      <c r="J14" s="153">
        <f>F14</f>
        <v>2</v>
      </c>
      <c r="K14" s="154">
        <f>G14</f>
        <v>60</v>
      </c>
      <c r="L14" s="155">
        <f>H14</f>
        <v>30</v>
      </c>
      <c r="M14" s="156">
        <f>I14</f>
        <v>1</v>
      </c>
    </row>
    <row r="15" spans="1:13" ht="13.5" customHeight="1">
      <c r="A15" s="1"/>
      <c r="B15" s="93" t="s">
        <v>11</v>
      </c>
      <c r="C15" s="91">
        <v>30</v>
      </c>
      <c r="D15" s="173">
        <v>1</v>
      </c>
      <c r="E15" s="9">
        <f t="shared" si="0"/>
        <v>30</v>
      </c>
      <c r="F15" s="19">
        <v>2</v>
      </c>
      <c r="G15" s="8">
        <f t="shared" ref="G15:G42" si="3">C15*F15</f>
        <v>60</v>
      </c>
      <c r="H15" s="103">
        <f t="shared" si="1"/>
        <v>30</v>
      </c>
      <c r="I15" s="107">
        <f t="shared" si="2"/>
        <v>1</v>
      </c>
      <c r="J15" s="153">
        <f t="shared" ref="J15:J31" si="4">F15</f>
        <v>2</v>
      </c>
      <c r="K15" s="154">
        <f t="shared" ref="K15:K31" si="5">G15</f>
        <v>60</v>
      </c>
      <c r="L15" s="155">
        <f t="shared" ref="L15:L49" si="6">H15</f>
        <v>30</v>
      </c>
      <c r="M15" s="156">
        <f t="shared" ref="M15:M49" si="7">I15</f>
        <v>1</v>
      </c>
    </row>
    <row r="16" spans="1:13" ht="13.5" customHeight="1">
      <c r="A16" s="1"/>
      <c r="B16" s="94" t="s">
        <v>71</v>
      </c>
      <c r="C16" s="91">
        <v>30</v>
      </c>
      <c r="D16" s="96">
        <v>1</v>
      </c>
      <c r="E16" s="9">
        <f t="shared" si="0"/>
        <v>30</v>
      </c>
      <c r="F16" s="19">
        <v>2</v>
      </c>
      <c r="G16" s="8">
        <f t="shared" si="3"/>
        <v>60</v>
      </c>
      <c r="H16" s="103">
        <f t="shared" si="1"/>
        <v>30</v>
      </c>
      <c r="I16" s="107">
        <f t="shared" si="2"/>
        <v>1</v>
      </c>
      <c r="J16" s="153">
        <f t="shared" si="4"/>
        <v>2</v>
      </c>
      <c r="K16" s="154">
        <f t="shared" si="5"/>
        <v>60</v>
      </c>
      <c r="L16" s="155">
        <f t="shared" si="6"/>
        <v>30</v>
      </c>
      <c r="M16" s="156">
        <f t="shared" si="7"/>
        <v>1</v>
      </c>
    </row>
    <row r="17" spans="1:16" ht="13.5" customHeight="1">
      <c r="A17" s="1"/>
      <c r="B17" s="95" t="s">
        <v>68</v>
      </c>
      <c r="C17" s="91">
        <v>30</v>
      </c>
      <c r="D17" s="96">
        <v>1</v>
      </c>
      <c r="E17" s="9">
        <f t="shared" si="0"/>
        <v>30</v>
      </c>
      <c r="F17" s="19">
        <v>2</v>
      </c>
      <c r="G17" s="8">
        <f t="shared" si="3"/>
        <v>60</v>
      </c>
      <c r="H17" s="103">
        <f t="shared" si="1"/>
        <v>30</v>
      </c>
      <c r="I17" s="107">
        <f t="shared" si="2"/>
        <v>1</v>
      </c>
      <c r="J17" s="153">
        <f t="shared" si="4"/>
        <v>2</v>
      </c>
      <c r="K17" s="154">
        <f t="shared" si="5"/>
        <v>60</v>
      </c>
      <c r="L17" s="155">
        <f t="shared" si="6"/>
        <v>30</v>
      </c>
      <c r="M17" s="156">
        <f t="shared" si="7"/>
        <v>1</v>
      </c>
    </row>
    <row r="18" spans="1:16" ht="13.5" customHeight="1">
      <c r="A18" s="1"/>
      <c r="B18" s="93" t="s">
        <v>12</v>
      </c>
      <c r="C18" s="91">
        <v>2</v>
      </c>
      <c r="D18" s="96">
        <v>1</v>
      </c>
      <c r="E18" s="9">
        <f t="shared" si="0"/>
        <v>2</v>
      </c>
      <c r="F18" s="19">
        <v>2</v>
      </c>
      <c r="G18" s="8">
        <f t="shared" si="3"/>
        <v>4</v>
      </c>
      <c r="H18" s="103">
        <f t="shared" si="1"/>
        <v>2</v>
      </c>
      <c r="I18" s="107">
        <f t="shared" si="2"/>
        <v>1</v>
      </c>
      <c r="J18" s="153">
        <f t="shared" si="4"/>
        <v>2</v>
      </c>
      <c r="K18" s="154">
        <f t="shared" si="5"/>
        <v>4</v>
      </c>
      <c r="L18" s="155">
        <f t="shared" si="6"/>
        <v>2</v>
      </c>
      <c r="M18" s="156">
        <f t="shared" si="7"/>
        <v>1</v>
      </c>
    </row>
    <row r="19" spans="1:16" ht="13.5" customHeight="1">
      <c r="A19" s="1"/>
      <c r="B19" s="93" t="s">
        <v>13</v>
      </c>
      <c r="C19" s="91">
        <v>30</v>
      </c>
      <c r="D19" s="96">
        <v>1</v>
      </c>
      <c r="E19" s="9">
        <f t="shared" si="0"/>
        <v>30</v>
      </c>
      <c r="F19" s="19">
        <v>2</v>
      </c>
      <c r="G19" s="8">
        <f t="shared" si="3"/>
        <v>60</v>
      </c>
      <c r="H19" s="103">
        <f t="shared" si="1"/>
        <v>30</v>
      </c>
      <c r="I19" s="107">
        <f t="shared" si="2"/>
        <v>1</v>
      </c>
      <c r="J19" s="153">
        <f t="shared" si="4"/>
        <v>2</v>
      </c>
      <c r="K19" s="154">
        <f t="shared" si="5"/>
        <v>60</v>
      </c>
      <c r="L19" s="155">
        <f t="shared" si="6"/>
        <v>30</v>
      </c>
      <c r="M19" s="156">
        <f t="shared" si="7"/>
        <v>1</v>
      </c>
      <c r="P19" t="s">
        <v>25</v>
      </c>
    </row>
    <row r="20" spans="1:16" ht="13.5" customHeight="1">
      <c r="A20" s="1"/>
      <c r="B20" s="93" t="s">
        <v>69</v>
      </c>
      <c r="C20" s="91">
        <v>2</v>
      </c>
      <c r="D20" s="96">
        <v>1</v>
      </c>
      <c r="E20" s="9">
        <f t="shared" si="0"/>
        <v>2</v>
      </c>
      <c r="F20" s="19">
        <v>2</v>
      </c>
      <c r="G20" s="8">
        <f t="shared" si="3"/>
        <v>4</v>
      </c>
      <c r="H20" s="103">
        <f t="shared" si="1"/>
        <v>2</v>
      </c>
      <c r="I20" s="107">
        <f t="shared" si="2"/>
        <v>1</v>
      </c>
      <c r="J20" s="153">
        <f t="shared" si="4"/>
        <v>2</v>
      </c>
      <c r="K20" s="154">
        <f t="shared" si="5"/>
        <v>4</v>
      </c>
      <c r="L20" s="155">
        <f t="shared" si="6"/>
        <v>2</v>
      </c>
      <c r="M20" s="156">
        <f t="shared" si="7"/>
        <v>1</v>
      </c>
    </row>
    <row r="21" spans="1:16" ht="13.5" customHeight="1">
      <c r="A21" s="1"/>
      <c r="B21" s="93" t="s">
        <v>64</v>
      </c>
      <c r="C21" s="91">
        <v>2</v>
      </c>
      <c r="D21" s="96">
        <v>1</v>
      </c>
      <c r="E21" s="9">
        <f t="shared" si="0"/>
        <v>2</v>
      </c>
      <c r="F21" s="19">
        <v>2</v>
      </c>
      <c r="G21" s="8">
        <f t="shared" si="3"/>
        <v>4</v>
      </c>
      <c r="H21" s="103">
        <f t="shared" si="1"/>
        <v>2</v>
      </c>
      <c r="I21" s="107">
        <f t="shared" si="2"/>
        <v>1</v>
      </c>
      <c r="J21" s="153">
        <f t="shared" si="4"/>
        <v>2</v>
      </c>
      <c r="K21" s="154">
        <f t="shared" si="5"/>
        <v>4</v>
      </c>
      <c r="L21" s="155">
        <f t="shared" si="6"/>
        <v>2</v>
      </c>
      <c r="M21" s="156">
        <f t="shared" si="7"/>
        <v>1</v>
      </c>
    </row>
    <row r="22" spans="1:16" ht="13.5" customHeight="1">
      <c r="A22" s="1"/>
      <c r="B22" s="93" t="s">
        <v>65</v>
      </c>
      <c r="C22" s="91">
        <v>30</v>
      </c>
      <c r="D22" s="96">
        <v>1</v>
      </c>
      <c r="E22" s="9">
        <f t="shared" si="0"/>
        <v>30</v>
      </c>
      <c r="F22" s="19">
        <v>2</v>
      </c>
      <c r="G22" s="8">
        <f t="shared" si="3"/>
        <v>60</v>
      </c>
      <c r="H22" s="103">
        <f t="shared" si="1"/>
        <v>30</v>
      </c>
      <c r="I22" s="107">
        <f t="shared" si="2"/>
        <v>1</v>
      </c>
      <c r="J22" s="153">
        <f t="shared" si="4"/>
        <v>2</v>
      </c>
      <c r="K22" s="154">
        <f t="shared" si="5"/>
        <v>60</v>
      </c>
      <c r="L22" s="155">
        <f t="shared" si="6"/>
        <v>30</v>
      </c>
      <c r="M22" s="156">
        <f t="shared" si="7"/>
        <v>1</v>
      </c>
    </row>
    <row r="23" spans="1:16" ht="13.5" customHeight="1">
      <c r="A23" s="1"/>
      <c r="B23" s="93" t="s">
        <v>66</v>
      </c>
      <c r="C23" s="100">
        <v>30</v>
      </c>
      <c r="D23" s="97">
        <v>1</v>
      </c>
      <c r="E23" s="9">
        <f t="shared" si="0"/>
        <v>30</v>
      </c>
      <c r="F23" s="19">
        <v>2</v>
      </c>
      <c r="G23" s="8">
        <f t="shared" si="3"/>
        <v>60</v>
      </c>
      <c r="H23" s="103">
        <f t="shared" si="1"/>
        <v>30</v>
      </c>
      <c r="I23" s="107">
        <f t="shared" si="2"/>
        <v>1</v>
      </c>
      <c r="J23" s="153">
        <f t="shared" si="4"/>
        <v>2</v>
      </c>
      <c r="K23" s="154">
        <f t="shared" si="5"/>
        <v>60</v>
      </c>
      <c r="L23" s="155">
        <f t="shared" si="6"/>
        <v>30</v>
      </c>
      <c r="M23" s="156">
        <f t="shared" si="7"/>
        <v>1</v>
      </c>
    </row>
    <row r="24" spans="1:16" ht="13.5" customHeight="1">
      <c r="A24" s="1"/>
      <c r="B24" s="83" t="s">
        <v>70</v>
      </c>
      <c r="C24" s="101">
        <v>30</v>
      </c>
      <c r="D24" s="96">
        <v>1</v>
      </c>
      <c r="E24" s="9">
        <f t="shared" si="0"/>
        <v>30</v>
      </c>
      <c r="F24" s="19">
        <v>2</v>
      </c>
      <c r="G24" s="8">
        <f t="shared" si="3"/>
        <v>60</v>
      </c>
      <c r="H24" s="103">
        <f t="shared" si="1"/>
        <v>30</v>
      </c>
      <c r="I24" s="107">
        <f t="shared" si="2"/>
        <v>1</v>
      </c>
      <c r="J24" s="153">
        <f t="shared" si="4"/>
        <v>2</v>
      </c>
      <c r="K24" s="154">
        <f t="shared" si="5"/>
        <v>60</v>
      </c>
      <c r="L24" s="155">
        <f t="shared" si="6"/>
        <v>30</v>
      </c>
      <c r="M24" s="156">
        <f t="shared" si="7"/>
        <v>1</v>
      </c>
    </row>
    <row r="25" spans="1:16" ht="13.5" customHeight="1">
      <c r="A25" s="1"/>
      <c r="B25" s="93" t="s">
        <v>29</v>
      </c>
      <c r="C25" s="101" t="s">
        <v>25</v>
      </c>
      <c r="D25" s="150" t="s">
        <v>25</v>
      </c>
      <c r="E25" s="21" t="s">
        <v>25</v>
      </c>
      <c r="F25" s="150" t="s">
        <v>25</v>
      </c>
      <c r="G25" s="8" t="s">
        <v>25</v>
      </c>
      <c r="H25" s="103" t="s">
        <v>25</v>
      </c>
      <c r="I25" s="107" t="s">
        <v>25</v>
      </c>
      <c r="J25" s="153" t="str">
        <f t="shared" si="4"/>
        <v xml:space="preserve"> </v>
      </c>
      <c r="K25" s="154" t="str">
        <f t="shared" si="5"/>
        <v xml:space="preserve"> </v>
      </c>
      <c r="L25" s="155" t="str">
        <f t="shared" si="6"/>
        <v xml:space="preserve"> </v>
      </c>
      <c r="M25" s="156" t="str">
        <f t="shared" si="7"/>
        <v xml:space="preserve"> </v>
      </c>
    </row>
    <row r="26" spans="1:16" ht="13.5" customHeight="1">
      <c r="A26" s="1"/>
      <c r="B26" s="111"/>
      <c r="C26" s="101">
        <v>30</v>
      </c>
      <c r="D26" s="96">
        <v>1</v>
      </c>
      <c r="E26" s="9">
        <f>D26*C26</f>
        <v>30</v>
      </c>
      <c r="F26" s="19">
        <v>2</v>
      </c>
      <c r="G26" s="8">
        <f t="shared" ref="G26:G28" si="8">C26*F26</f>
        <v>60</v>
      </c>
      <c r="H26" s="103">
        <f t="shared" ref="H26:H28" si="9">G26-E26</f>
        <v>30</v>
      </c>
      <c r="I26" s="107">
        <f t="shared" ref="I26:I28" si="10">H26/E26</f>
        <v>1</v>
      </c>
      <c r="J26" s="153">
        <f t="shared" ref="J26:J28" si="11">F26</f>
        <v>2</v>
      </c>
      <c r="K26" s="154">
        <f t="shared" ref="K26:K28" si="12">G26</f>
        <v>60</v>
      </c>
      <c r="L26" s="155">
        <f t="shared" ref="L26:L28" si="13">H26</f>
        <v>30</v>
      </c>
      <c r="M26" s="156">
        <f t="shared" ref="M26:M28" si="14">I26</f>
        <v>1</v>
      </c>
    </row>
    <row r="27" spans="1:16" ht="13.5" customHeight="1">
      <c r="A27" s="1"/>
      <c r="B27" s="111"/>
      <c r="C27" s="101">
        <v>30</v>
      </c>
      <c r="D27" s="96">
        <v>1</v>
      </c>
      <c r="E27" s="9">
        <f>D27*C27</f>
        <v>30</v>
      </c>
      <c r="F27" s="19">
        <v>2</v>
      </c>
      <c r="G27" s="8">
        <f t="shared" si="8"/>
        <v>60</v>
      </c>
      <c r="H27" s="103">
        <f t="shared" si="9"/>
        <v>30</v>
      </c>
      <c r="I27" s="107">
        <f t="shared" si="10"/>
        <v>1</v>
      </c>
      <c r="J27" s="153">
        <f t="shared" si="11"/>
        <v>2</v>
      </c>
      <c r="K27" s="154">
        <f t="shared" si="12"/>
        <v>60</v>
      </c>
      <c r="L27" s="155">
        <f t="shared" si="13"/>
        <v>30</v>
      </c>
      <c r="M27" s="156">
        <f t="shared" si="14"/>
        <v>1</v>
      </c>
    </row>
    <row r="28" spans="1:16" ht="13.5" customHeight="1">
      <c r="A28" s="1"/>
      <c r="B28" s="111"/>
      <c r="C28" s="101">
        <v>30</v>
      </c>
      <c r="D28" s="96">
        <v>1</v>
      </c>
      <c r="E28" s="9">
        <f>D28*C28</f>
        <v>30</v>
      </c>
      <c r="F28" s="19">
        <v>2</v>
      </c>
      <c r="G28" s="8">
        <f t="shared" si="8"/>
        <v>60</v>
      </c>
      <c r="H28" s="103">
        <f t="shared" si="9"/>
        <v>30</v>
      </c>
      <c r="I28" s="107">
        <f t="shared" si="10"/>
        <v>1</v>
      </c>
      <c r="J28" s="153">
        <f t="shared" si="11"/>
        <v>2</v>
      </c>
      <c r="K28" s="154">
        <f t="shared" si="12"/>
        <v>60</v>
      </c>
      <c r="L28" s="155">
        <f t="shared" si="13"/>
        <v>30</v>
      </c>
      <c r="M28" s="156">
        <f t="shared" si="14"/>
        <v>1</v>
      </c>
    </row>
    <row r="29" spans="1:16" ht="13.5" customHeight="1">
      <c r="A29" s="1"/>
      <c r="B29" s="235"/>
      <c r="C29" s="101" t="s">
        <v>25</v>
      </c>
      <c r="D29" s="150" t="s">
        <v>25</v>
      </c>
      <c r="E29" s="21" t="s">
        <v>25</v>
      </c>
      <c r="F29" s="150" t="s">
        <v>25</v>
      </c>
      <c r="G29" s="8" t="s">
        <v>25</v>
      </c>
      <c r="H29" s="103" t="s">
        <v>25</v>
      </c>
      <c r="I29" s="107" t="s">
        <v>25</v>
      </c>
      <c r="J29" s="153" t="str">
        <f>F29</f>
        <v xml:space="preserve"> </v>
      </c>
      <c r="K29" s="154" t="str">
        <f>G29</f>
        <v xml:space="preserve"> </v>
      </c>
      <c r="L29" s="155" t="str">
        <f>H29</f>
        <v xml:space="preserve"> </v>
      </c>
      <c r="M29" s="156" t="str">
        <f>I29</f>
        <v xml:space="preserve"> </v>
      </c>
    </row>
    <row r="30" spans="1:16" ht="13.5" customHeight="1">
      <c r="A30" s="1"/>
      <c r="B30" s="151"/>
      <c r="C30" s="102" t="s">
        <v>25</v>
      </c>
      <c r="D30" s="177" t="s">
        <v>25</v>
      </c>
      <c r="E30" s="41" t="s">
        <v>25</v>
      </c>
      <c r="F30" s="177" t="s">
        <v>25</v>
      </c>
      <c r="G30" s="10" t="s">
        <v>25</v>
      </c>
      <c r="H30" s="178" t="s">
        <v>25</v>
      </c>
      <c r="I30" s="179" t="s">
        <v>25</v>
      </c>
      <c r="J30" s="202" t="str">
        <f t="shared" si="4"/>
        <v xml:space="preserve"> </v>
      </c>
      <c r="K30" s="203" t="str">
        <f t="shared" si="5"/>
        <v xml:space="preserve"> </v>
      </c>
      <c r="L30" s="204" t="str">
        <f t="shared" si="6"/>
        <v xml:space="preserve"> </v>
      </c>
      <c r="M30" s="205" t="str">
        <f t="shared" si="7"/>
        <v xml:space="preserve"> </v>
      </c>
    </row>
    <row r="31" spans="1:16" ht="13.5" customHeight="1">
      <c r="A31" s="11"/>
      <c r="B31" s="184" t="s">
        <v>135</v>
      </c>
      <c r="C31" s="185">
        <v>30</v>
      </c>
      <c r="D31" s="186">
        <f>E31/C31</f>
        <v>11.2</v>
      </c>
      <c r="E31" s="187">
        <f>SUM(E14:E30)</f>
        <v>336</v>
      </c>
      <c r="F31" s="186">
        <f>G31/C31</f>
        <v>22.4</v>
      </c>
      <c r="G31" s="188">
        <f>SUM(G14:G30)</f>
        <v>672</v>
      </c>
      <c r="H31" s="186">
        <f>G31-E31</f>
        <v>336</v>
      </c>
      <c r="I31" s="189">
        <f t="shared" si="2"/>
        <v>1</v>
      </c>
      <c r="J31" s="206">
        <f t="shared" si="4"/>
        <v>22.4</v>
      </c>
      <c r="K31" s="207">
        <f t="shared" si="5"/>
        <v>672</v>
      </c>
      <c r="L31" s="208">
        <f t="shared" si="6"/>
        <v>336</v>
      </c>
      <c r="M31" s="265">
        <f t="shared" si="7"/>
        <v>1</v>
      </c>
    </row>
    <row r="32" spans="1:16" s="44" customFormat="1" ht="13.5" customHeight="1">
      <c r="A32" s="43"/>
      <c r="B32" s="180"/>
      <c r="C32" s="181"/>
      <c r="D32" s="182"/>
      <c r="E32" s="183"/>
      <c r="F32" s="182"/>
      <c r="G32" s="14" t="s">
        <v>25</v>
      </c>
      <c r="H32" s="14"/>
      <c r="I32" s="15"/>
      <c r="J32" s="209"/>
      <c r="K32" s="210"/>
      <c r="L32" s="211" t="s">
        <v>25</v>
      </c>
      <c r="M32" s="212" t="s">
        <v>25</v>
      </c>
    </row>
    <row r="33" spans="1:16" ht="13.5" customHeight="1">
      <c r="A33" s="1"/>
      <c r="B33" s="88" t="s">
        <v>169</v>
      </c>
      <c r="C33" s="113"/>
      <c r="D33" s="16"/>
      <c r="E33" s="114"/>
      <c r="F33" s="84"/>
      <c r="G33" s="8" t="s">
        <v>25</v>
      </c>
      <c r="H33" s="8"/>
      <c r="I33" s="85"/>
      <c r="J33" s="157"/>
      <c r="K33" s="158"/>
      <c r="L33" s="155" t="s">
        <v>25</v>
      </c>
      <c r="M33" s="156" t="s">
        <v>25</v>
      </c>
    </row>
    <row r="34" spans="1:16" ht="13.5" customHeight="1">
      <c r="A34" s="1"/>
      <c r="B34" s="93" t="s">
        <v>6</v>
      </c>
      <c r="C34" s="91">
        <v>30</v>
      </c>
      <c r="D34" s="98">
        <v>1</v>
      </c>
      <c r="E34" s="9">
        <f t="shared" ref="E34:E42" si="15">D34*C34</f>
        <v>30</v>
      </c>
      <c r="F34" s="19">
        <v>2</v>
      </c>
      <c r="G34" s="8">
        <f t="shared" si="3"/>
        <v>60</v>
      </c>
      <c r="H34" s="103">
        <f t="shared" ref="H34:H42" si="16">G34-E34</f>
        <v>30</v>
      </c>
      <c r="I34" s="107">
        <f t="shared" ref="I34:I49" si="17">H34/E34</f>
        <v>1</v>
      </c>
      <c r="J34" s="153">
        <f t="shared" ref="J34:J49" si="18">F34</f>
        <v>2</v>
      </c>
      <c r="K34" s="154">
        <f t="shared" ref="K34:K49" si="19">G34</f>
        <v>60</v>
      </c>
      <c r="L34" s="155">
        <f t="shared" si="6"/>
        <v>30</v>
      </c>
      <c r="M34" s="156">
        <f t="shared" si="7"/>
        <v>1</v>
      </c>
    </row>
    <row r="35" spans="1:16" ht="13.5" customHeight="1">
      <c r="A35" s="1"/>
      <c r="B35" s="93" t="s">
        <v>7</v>
      </c>
      <c r="C35" s="91">
        <v>30</v>
      </c>
      <c r="D35" s="98">
        <v>1</v>
      </c>
      <c r="E35" s="9">
        <f t="shared" si="15"/>
        <v>30</v>
      </c>
      <c r="F35" s="19">
        <v>2</v>
      </c>
      <c r="G35" s="8">
        <f t="shared" si="3"/>
        <v>60</v>
      </c>
      <c r="H35" s="103">
        <f t="shared" si="16"/>
        <v>30</v>
      </c>
      <c r="I35" s="107">
        <f t="shared" si="17"/>
        <v>1</v>
      </c>
      <c r="J35" s="153">
        <f t="shared" si="18"/>
        <v>2</v>
      </c>
      <c r="K35" s="154">
        <f t="shared" si="19"/>
        <v>60</v>
      </c>
      <c r="L35" s="155">
        <f t="shared" si="6"/>
        <v>30</v>
      </c>
      <c r="M35" s="156">
        <f t="shared" si="7"/>
        <v>1</v>
      </c>
    </row>
    <row r="36" spans="1:16" ht="13.5" customHeight="1">
      <c r="A36" s="1"/>
      <c r="B36" s="93" t="s">
        <v>8</v>
      </c>
      <c r="C36" s="91">
        <v>30</v>
      </c>
      <c r="D36" s="98">
        <v>1</v>
      </c>
      <c r="E36" s="9">
        <f t="shared" si="15"/>
        <v>30</v>
      </c>
      <c r="F36" s="19">
        <v>2</v>
      </c>
      <c r="G36" s="8">
        <f t="shared" si="3"/>
        <v>60</v>
      </c>
      <c r="H36" s="103">
        <f t="shared" si="16"/>
        <v>30</v>
      </c>
      <c r="I36" s="107">
        <f t="shared" si="17"/>
        <v>1</v>
      </c>
      <c r="J36" s="153">
        <f t="shared" si="18"/>
        <v>2</v>
      </c>
      <c r="K36" s="154">
        <f t="shared" si="19"/>
        <v>60</v>
      </c>
      <c r="L36" s="155">
        <f t="shared" si="6"/>
        <v>30</v>
      </c>
      <c r="M36" s="156">
        <f t="shared" si="7"/>
        <v>1</v>
      </c>
    </row>
    <row r="37" spans="1:16" ht="13.5" customHeight="1">
      <c r="A37" s="1"/>
      <c r="B37" s="93" t="s">
        <v>9</v>
      </c>
      <c r="C37" s="101">
        <v>2</v>
      </c>
      <c r="D37" s="98">
        <v>1</v>
      </c>
      <c r="E37" s="9">
        <f t="shared" si="15"/>
        <v>2</v>
      </c>
      <c r="F37" s="19">
        <v>2</v>
      </c>
      <c r="G37" s="8">
        <f t="shared" si="3"/>
        <v>4</v>
      </c>
      <c r="H37" s="103">
        <f t="shared" si="16"/>
        <v>2</v>
      </c>
      <c r="I37" s="107">
        <f t="shared" si="17"/>
        <v>1</v>
      </c>
      <c r="J37" s="153">
        <f t="shared" si="18"/>
        <v>2</v>
      </c>
      <c r="K37" s="154">
        <f t="shared" si="19"/>
        <v>4</v>
      </c>
      <c r="L37" s="155">
        <f t="shared" si="6"/>
        <v>2</v>
      </c>
      <c r="M37" s="156">
        <f t="shared" si="7"/>
        <v>1</v>
      </c>
      <c r="P37" t="s">
        <v>25</v>
      </c>
    </row>
    <row r="38" spans="1:16" ht="13.5" customHeight="1">
      <c r="A38" s="1"/>
      <c r="B38" s="93" t="s">
        <v>10</v>
      </c>
      <c r="C38" s="91">
        <v>2</v>
      </c>
      <c r="D38" s="98">
        <v>1</v>
      </c>
      <c r="E38" s="9">
        <f t="shared" si="15"/>
        <v>2</v>
      </c>
      <c r="F38" s="19">
        <v>2</v>
      </c>
      <c r="G38" s="8">
        <f t="shared" si="3"/>
        <v>4</v>
      </c>
      <c r="H38" s="103">
        <f t="shared" si="16"/>
        <v>2</v>
      </c>
      <c r="I38" s="107">
        <f t="shared" si="17"/>
        <v>1</v>
      </c>
      <c r="J38" s="153">
        <f t="shared" si="18"/>
        <v>2</v>
      </c>
      <c r="K38" s="154">
        <f t="shared" si="19"/>
        <v>4</v>
      </c>
      <c r="L38" s="155">
        <f t="shared" si="6"/>
        <v>2</v>
      </c>
      <c r="M38" s="156">
        <f t="shared" si="7"/>
        <v>1</v>
      </c>
    </row>
    <row r="39" spans="1:16" ht="13.5" customHeight="1">
      <c r="A39" s="1"/>
      <c r="B39" s="93" t="s">
        <v>14</v>
      </c>
      <c r="C39" s="91">
        <v>30</v>
      </c>
      <c r="D39" s="98">
        <v>1</v>
      </c>
      <c r="E39" s="9">
        <f t="shared" si="15"/>
        <v>30</v>
      </c>
      <c r="F39" s="19">
        <v>2</v>
      </c>
      <c r="G39" s="8">
        <f t="shared" si="3"/>
        <v>60</v>
      </c>
      <c r="H39" s="103">
        <f t="shared" si="16"/>
        <v>30</v>
      </c>
      <c r="I39" s="107">
        <f t="shared" si="17"/>
        <v>1</v>
      </c>
      <c r="J39" s="153">
        <f t="shared" si="18"/>
        <v>2</v>
      </c>
      <c r="K39" s="154">
        <f t="shared" si="19"/>
        <v>60</v>
      </c>
      <c r="L39" s="155">
        <f t="shared" si="6"/>
        <v>30</v>
      </c>
      <c r="M39" s="156">
        <f t="shared" si="7"/>
        <v>1</v>
      </c>
    </row>
    <row r="40" spans="1:16" ht="13.5" customHeight="1">
      <c r="A40" s="1"/>
      <c r="B40" s="38" t="s">
        <v>83</v>
      </c>
      <c r="C40" s="100">
        <v>30</v>
      </c>
      <c r="D40" s="98">
        <v>1</v>
      </c>
      <c r="E40" s="9">
        <f t="shared" si="15"/>
        <v>30</v>
      </c>
      <c r="F40" s="19">
        <v>2</v>
      </c>
      <c r="G40" s="8">
        <f t="shared" si="3"/>
        <v>60</v>
      </c>
      <c r="H40" s="103">
        <f t="shared" si="16"/>
        <v>30</v>
      </c>
      <c r="I40" s="107">
        <f t="shared" si="17"/>
        <v>1</v>
      </c>
      <c r="J40" s="153">
        <f t="shared" si="18"/>
        <v>2</v>
      </c>
      <c r="K40" s="154">
        <f t="shared" si="19"/>
        <v>60</v>
      </c>
      <c r="L40" s="155">
        <f t="shared" si="6"/>
        <v>30</v>
      </c>
      <c r="M40" s="156">
        <f t="shared" si="7"/>
        <v>1</v>
      </c>
    </row>
    <row r="41" spans="1:16" ht="13.5" customHeight="1">
      <c r="A41" s="1"/>
      <c r="B41" s="93" t="s">
        <v>61</v>
      </c>
      <c r="C41" s="101">
        <v>30</v>
      </c>
      <c r="D41" s="98">
        <v>1</v>
      </c>
      <c r="E41" s="9">
        <f t="shared" si="15"/>
        <v>30</v>
      </c>
      <c r="F41" s="19">
        <v>2</v>
      </c>
      <c r="G41" s="8">
        <f t="shared" si="3"/>
        <v>60</v>
      </c>
      <c r="H41" s="103">
        <f t="shared" si="16"/>
        <v>30</v>
      </c>
      <c r="I41" s="107">
        <f t="shared" si="17"/>
        <v>1</v>
      </c>
      <c r="J41" s="153">
        <f t="shared" si="18"/>
        <v>2</v>
      </c>
      <c r="K41" s="154">
        <f t="shared" si="19"/>
        <v>60</v>
      </c>
      <c r="L41" s="155">
        <f t="shared" si="6"/>
        <v>30</v>
      </c>
      <c r="M41" s="156">
        <f t="shared" si="7"/>
        <v>1</v>
      </c>
    </row>
    <row r="42" spans="1:16" ht="13.5" customHeight="1">
      <c r="A42" s="1"/>
      <c r="B42" s="93" t="s">
        <v>23</v>
      </c>
      <c r="C42" s="91">
        <v>30</v>
      </c>
      <c r="D42" s="98">
        <v>1</v>
      </c>
      <c r="E42" s="9">
        <f t="shared" si="15"/>
        <v>30</v>
      </c>
      <c r="F42" s="19">
        <v>2</v>
      </c>
      <c r="G42" s="8">
        <f t="shared" si="3"/>
        <v>60</v>
      </c>
      <c r="H42" s="103">
        <f t="shared" si="16"/>
        <v>30</v>
      </c>
      <c r="I42" s="107">
        <f t="shared" si="17"/>
        <v>1</v>
      </c>
      <c r="J42" s="153">
        <f t="shared" si="18"/>
        <v>2</v>
      </c>
      <c r="K42" s="154">
        <f t="shared" si="19"/>
        <v>60</v>
      </c>
      <c r="L42" s="155">
        <f t="shared" si="6"/>
        <v>30</v>
      </c>
      <c r="M42" s="156">
        <f t="shared" si="7"/>
        <v>1</v>
      </c>
    </row>
    <row r="43" spans="1:16" ht="13.5" customHeight="1">
      <c r="A43" s="1"/>
      <c r="B43" s="93" t="s">
        <v>62</v>
      </c>
      <c r="C43" s="101" t="s">
        <v>25</v>
      </c>
      <c r="D43" s="150" t="s">
        <v>25</v>
      </c>
      <c r="E43" s="21" t="s">
        <v>25</v>
      </c>
      <c r="F43" s="23" t="s">
        <v>25</v>
      </c>
      <c r="G43" s="8" t="s">
        <v>25</v>
      </c>
      <c r="H43" s="103" t="s">
        <v>25</v>
      </c>
      <c r="I43" s="107" t="s">
        <v>25</v>
      </c>
      <c r="J43" s="153" t="str">
        <f t="shared" si="18"/>
        <v xml:space="preserve"> </v>
      </c>
      <c r="K43" s="154" t="str">
        <f t="shared" si="19"/>
        <v xml:space="preserve"> </v>
      </c>
      <c r="L43" s="155" t="str">
        <f t="shared" si="6"/>
        <v xml:space="preserve"> </v>
      </c>
      <c r="M43" s="156" t="str">
        <f t="shared" si="7"/>
        <v xml:space="preserve"> </v>
      </c>
    </row>
    <row r="44" spans="1:16" ht="13.5" customHeight="1">
      <c r="A44" s="1"/>
      <c r="B44" s="235" t="s">
        <v>25</v>
      </c>
      <c r="C44" s="101">
        <v>30</v>
      </c>
      <c r="D44" s="96">
        <v>1</v>
      </c>
      <c r="E44" s="9">
        <f>D44*C44</f>
        <v>30</v>
      </c>
      <c r="F44" s="19">
        <v>2</v>
      </c>
      <c r="G44" s="8">
        <f t="shared" ref="G44:G46" si="20">C44*F44</f>
        <v>60</v>
      </c>
      <c r="H44" s="103">
        <f t="shared" ref="H44:H46" si="21">G44-E44</f>
        <v>30</v>
      </c>
      <c r="I44" s="107">
        <f t="shared" ref="I44:I46" si="22">H44/E44</f>
        <v>1</v>
      </c>
      <c r="J44" s="153">
        <f t="shared" ref="J44:J46" si="23">F44</f>
        <v>2</v>
      </c>
      <c r="K44" s="154">
        <f t="shared" ref="K44:K46" si="24">G44</f>
        <v>60</v>
      </c>
      <c r="L44" s="155">
        <f t="shared" ref="L44:L46" si="25">H44</f>
        <v>30</v>
      </c>
      <c r="M44" s="156">
        <f t="shared" ref="M44:M46" si="26">I44</f>
        <v>1</v>
      </c>
    </row>
    <row r="45" spans="1:16" ht="13.5" customHeight="1">
      <c r="A45" s="1"/>
      <c r="B45" s="235" t="s">
        <v>25</v>
      </c>
      <c r="C45" s="101">
        <v>30</v>
      </c>
      <c r="D45" s="96">
        <v>1</v>
      </c>
      <c r="E45" s="9">
        <f>D45*C45</f>
        <v>30</v>
      </c>
      <c r="F45" s="19">
        <v>2</v>
      </c>
      <c r="G45" s="8">
        <f t="shared" si="20"/>
        <v>60</v>
      </c>
      <c r="H45" s="103">
        <f t="shared" si="21"/>
        <v>30</v>
      </c>
      <c r="I45" s="107">
        <f t="shared" si="22"/>
        <v>1</v>
      </c>
      <c r="J45" s="153">
        <f t="shared" si="23"/>
        <v>2</v>
      </c>
      <c r="K45" s="154">
        <f t="shared" si="24"/>
        <v>60</v>
      </c>
      <c r="L45" s="155">
        <f t="shared" si="25"/>
        <v>30</v>
      </c>
      <c r="M45" s="156">
        <f t="shared" si="26"/>
        <v>1</v>
      </c>
    </row>
    <row r="46" spans="1:16" ht="13.5" customHeight="1">
      <c r="A46" s="1"/>
      <c r="B46" s="235" t="s">
        <v>25</v>
      </c>
      <c r="C46" s="101">
        <v>30</v>
      </c>
      <c r="D46" s="96">
        <v>1</v>
      </c>
      <c r="E46" s="9">
        <f>D46*C46</f>
        <v>30</v>
      </c>
      <c r="F46" s="19">
        <v>2</v>
      </c>
      <c r="G46" s="8">
        <f t="shared" si="20"/>
        <v>60</v>
      </c>
      <c r="H46" s="103">
        <f t="shared" si="21"/>
        <v>30</v>
      </c>
      <c r="I46" s="107">
        <f t="shared" si="22"/>
        <v>1</v>
      </c>
      <c r="J46" s="153">
        <f t="shared" si="23"/>
        <v>2</v>
      </c>
      <c r="K46" s="154">
        <f t="shared" si="24"/>
        <v>60</v>
      </c>
      <c r="L46" s="155">
        <f t="shared" si="25"/>
        <v>30</v>
      </c>
      <c r="M46" s="156">
        <f t="shared" si="26"/>
        <v>1</v>
      </c>
    </row>
    <row r="47" spans="1:16" ht="13.5" customHeight="1">
      <c r="A47" s="1"/>
      <c r="B47" s="235" t="s">
        <v>25</v>
      </c>
      <c r="C47" s="101" t="s">
        <v>25</v>
      </c>
      <c r="D47" s="150" t="s">
        <v>25</v>
      </c>
      <c r="E47" s="21" t="s">
        <v>25</v>
      </c>
      <c r="F47" s="150" t="s">
        <v>25</v>
      </c>
      <c r="G47" s="8" t="s">
        <v>25</v>
      </c>
      <c r="H47" s="103" t="s">
        <v>25</v>
      </c>
      <c r="I47" s="107" t="s">
        <v>25</v>
      </c>
      <c r="J47" s="153" t="str">
        <f t="shared" si="18"/>
        <v xml:space="preserve"> </v>
      </c>
      <c r="K47" s="154" t="str">
        <f t="shared" si="19"/>
        <v xml:space="preserve"> </v>
      </c>
      <c r="L47" s="155" t="str">
        <f t="shared" si="6"/>
        <v xml:space="preserve"> </v>
      </c>
      <c r="M47" s="156" t="str">
        <f t="shared" si="7"/>
        <v xml:space="preserve"> </v>
      </c>
    </row>
    <row r="48" spans="1:16" ht="13.5" customHeight="1">
      <c r="A48" s="1"/>
      <c r="B48" s="151" t="s">
        <v>25</v>
      </c>
      <c r="C48" s="102" t="s">
        <v>25</v>
      </c>
      <c r="D48" s="177" t="s">
        <v>25</v>
      </c>
      <c r="E48" s="41" t="s">
        <v>25</v>
      </c>
      <c r="F48" s="177" t="s">
        <v>25</v>
      </c>
      <c r="G48" s="10" t="s">
        <v>25</v>
      </c>
      <c r="H48" s="178" t="s">
        <v>25</v>
      </c>
      <c r="I48" s="179" t="s">
        <v>25</v>
      </c>
      <c r="J48" s="202" t="str">
        <f t="shared" si="18"/>
        <v xml:space="preserve"> </v>
      </c>
      <c r="K48" s="203" t="str">
        <f t="shared" si="19"/>
        <v xml:space="preserve"> </v>
      </c>
      <c r="L48" s="204" t="str">
        <f t="shared" si="6"/>
        <v xml:space="preserve"> </v>
      </c>
      <c r="M48" s="205" t="str">
        <f t="shared" si="7"/>
        <v xml:space="preserve"> </v>
      </c>
    </row>
    <row r="49" spans="1:13" s="51" customFormat="1" ht="13.5" customHeight="1">
      <c r="A49" s="190"/>
      <c r="B49" s="184" t="s">
        <v>136</v>
      </c>
      <c r="C49" s="185">
        <v>30</v>
      </c>
      <c r="D49" s="186">
        <f>E49/C49</f>
        <v>10.133333333333333</v>
      </c>
      <c r="E49" s="201">
        <f>SUM(E34:E48)</f>
        <v>304</v>
      </c>
      <c r="F49" s="186">
        <f>G49/C49</f>
        <v>20.266666666666666</v>
      </c>
      <c r="G49" s="188">
        <f>SUM(G34:G48)</f>
        <v>608</v>
      </c>
      <c r="H49" s="186">
        <f>G49-E49</f>
        <v>304</v>
      </c>
      <c r="I49" s="189">
        <f t="shared" si="17"/>
        <v>1</v>
      </c>
      <c r="J49" s="206">
        <f t="shared" si="18"/>
        <v>20.266666666666666</v>
      </c>
      <c r="K49" s="207">
        <f t="shared" si="19"/>
        <v>608</v>
      </c>
      <c r="L49" s="208">
        <f t="shared" si="6"/>
        <v>304</v>
      </c>
      <c r="M49" s="265">
        <f t="shared" si="7"/>
        <v>1</v>
      </c>
    </row>
    <row r="50" spans="1:13" s="51" customFormat="1" ht="13.5" customHeight="1">
      <c r="A50" s="49"/>
      <c r="B50" s="191"/>
      <c r="C50" s="192"/>
      <c r="D50" s="193"/>
      <c r="E50" s="50"/>
      <c r="F50" s="193"/>
      <c r="G50" s="194"/>
      <c r="H50" s="195"/>
      <c r="I50" s="196"/>
      <c r="J50" s="197"/>
      <c r="K50" s="198"/>
      <c r="L50" s="199" t="s">
        <v>25</v>
      </c>
      <c r="M50" s="200" t="s">
        <v>25</v>
      </c>
    </row>
    <row r="51" spans="1:13" ht="15" customHeight="1" thickBot="1">
      <c r="A51" s="1"/>
      <c r="B51" s="246" t="s">
        <v>72</v>
      </c>
      <c r="C51" s="245">
        <v>30</v>
      </c>
      <c r="D51" s="242">
        <f>E51/C51</f>
        <v>21.333333333333332</v>
      </c>
      <c r="E51" s="254">
        <f>E31+E49</f>
        <v>640</v>
      </c>
      <c r="F51" s="247">
        <f>G51/C51</f>
        <v>42.666666666666664</v>
      </c>
      <c r="G51" s="243">
        <f>G31+G49</f>
        <v>1280</v>
      </c>
      <c r="H51" s="239">
        <f>G51-E51</f>
        <v>640</v>
      </c>
      <c r="I51" s="240">
        <f>H51/E51</f>
        <v>1</v>
      </c>
      <c r="J51" s="257">
        <f>K51/C51</f>
        <v>42.666666666666664</v>
      </c>
      <c r="K51" s="258">
        <f>K31+K49</f>
        <v>1280</v>
      </c>
      <c r="L51" s="175">
        <f>H51</f>
        <v>640</v>
      </c>
      <c r="M51" s="159">
        <f>I51</f>
        <v>1</v>
      </c>
    </row>
    <row r="52" spans="1:13" ht="9" customHeight="1" thickBot="1">
      <c r="A52" s="115"/>
      <c r="B52" s="26"/>
      <c r="C52" s="26"/>
      <c r="D52" s="27"/>
      <c r="E52" s="27"/>
      <c r="F52" s="27"/>
      <c r="G52" s="27"/>
      <c r="H52" s="27"/>
      <c r="I52" s="27"/>
      <c r="J52" s="27"/>
      <c r="K52" s="27"/>
      <c r="L52" s="26"/>
      <c r="M52" s="39"/>
    </row>
    <row r="53" spans="1:13" ht="15" customHeight="1">
      <c r="A53" s="77" t="s">
        <v>15</v>
      </c>
      <c r="B53" s="217" t="s">
        <v>131</v>
      </c>
      <c r="C53" s="218">
        <v>30</v>
      </c>
      <c r="D53" s="219">
        <f>E53/C53</f>
        <v>22.333333333333332</v>
      </c>
      <c r="E53" s="220">
        <f>E7+E51</f>
        <v>670</v>
      </c>
      <c r="F53" s="221">
        <f>G53/C53</f>
        <v>44.666666666666664</v>
      </c>
      <c r="G53" s="222">
        <f>G7+G51</f>
        <v>1340</v>
      </c>
      <c r="H53" s="219">
        <f>G53-E53</f>
        <v>670</v>
      </c>
      <c r="I53" s="223">
        <f>H53/E53</f>
        <v>1</v>
      </c>
      <c r="J53" s="231">
        <f>K53/C53</f>
        <v>44.666666666666664</v>
      </c>
      <c r="K53" s="232">
        <f>K7+K51</f>
        <v>1340</v>
      </c>
      <c r="L53" s="233">
        <f>K53-E53</f>
        <v>670</v>
      </c>
      <c r="M53" s="234">
        <f>L53/E53</f>
        <v>1</v>
      </c>
    </row>
    <row r="54" spans="1:13" ht="15" customHeight="1" thickBot="1">
      <c r="A54" s="78" t="s">
        <v>17</v>
      </c>
      <c r="B54" s="224" t="s">
        <v>132</v>
      </c>
      <c r="C54" s="225">
        <v>30</v>
      </c>
      <c r="D54" s="226">
        <f>E54/C54</f>
        <v>23.333333333333332</v>
      </c>
      <c r="E54" s="227">
        <f>E9+E51</f>
        <v>700</v>
      </c>
      <c r="F54" s="228">
        <f>G54/C54</f>
        <v>46.666666666666664</v>
      </c>
      <c r="G54" s="229">
        <f>G9+G51</f>
        <v>1400</v>
      </c>
      <c r="H54" s="226">
        <f>G54-E54</f>
        <v>700</v>
      </c>
      <c r="I54" s="230">
        <f>H54/E54</f>
        <v>1</v>
      </c>
      <c r="J54" s="146" t="s">
        <v>218</v>
      </c>
      <c r="K54" s="147"/>
      <c r="L54" s="119">
        <f>K53-G53</f>
        <v>0</v>
      </c>
      <c r="M54" s="149">
        <f>L54/G53</f>
        <v>0</v>
      </c>
    </row>
    <row r="55" spans="1:13" ht="9" customHeight="1" thickBot="1">
      <c r="A55" s="115"/>
      <c r="B55" s="26"/>
      <c r="C55" s="26"/>
      <c r="D55" s="27"/>
      <c r="E55" s="27"/>
      <c r="F55" s="27"/>
      <c r="G55" s="27"/>
      <c r="H55" s="27"/>
      <c r="I55" s="27"/>
      <c r="J55" s="27"/>
      <c r="K55" s="27"/>
      <c r="L55" s="26"/>
      <c r="M55" s="39"/>
    </row>
    <row r="56" spans="1:13" ht="13.5" customHeight="1">
      <c r="A56" s="28" t="s">
        <v>19</v>
      </c>
      <c r="B56" s="280" t="s">
        <v>133</v>
      </c>
      <c r="C56" s="110"/>
      <c r="D56" s="705" t="s">
        <v>20</v>
      </c>
      <c r="E56" s="706"/>
      <c r="F56" s="705" t="s">
        <v>21</v>
      </c>
      <c r="G56" s="708"/>
      <c r="H56" s="705"/>
      <c r="I56" s="709"/>
      <c r="J56" s="711" t="s">
        <v>141</v>
      </c>
      <c r="K56" s="712"/>
      <c r="L56" s="712"/>
      <c r="M56" s="713"/>
    </row>
    <row r="57" spans="1:13" ht="13.5" customHeight="1">
      <c r="A57" s="1"/>
      <c r="B57" s="109" t="s">
        <v>220</v>
      </c>
      <c r="C57" s="29"/>
      <c r="D57" s="679">
        <f>'UnderGrad&amp;GradPeerLimits'!$B$6</f>
        <v>10224.15111111111</v>
      </c>
      <c r="E57" s="707"/>
      <c r="F57" s="679">
        <f>'UnderGrad&amp;GradPeerLimits'!$D$6</f>
        <v>27964.69666666667</v>
      </c>
      <c r="G57" s="680"/>
      <c r="H57" s="679"/>
      <c r="I57" s="707"/>
      <c r="J57" s="714"/>
      <c r="K57" s="715"/>
      <c r="L57" s="715"/>
      <c r="M57" s="716"/>
    </row>
    <row r="58" spans="1:13" ht="13.5" customHeight="1">
      <c r="A58" s="1"/>
      <c r="B58" s="109" t="s">
        <v>221</v>
      </c>
      <c r="C58" s="86"/>
      <c r="D58" s="681">
        <f>G53</f>
        <v>1340</v>
      </c>
      <c r="E58" s="697"/>
      <c r="F58" s="681">
        <f>G54</f>
        <v>1400</v>
      </c>
      <c r="G58" s="680"/>
      <c r="H58" s="681"/>
      <c r="I58" s="694"/>
      <c r="J58" s="717"/>
      <c r="K58" s="718"/>
      <c r="L58" s="718"/>
      <c r="M58" s="719"/>
    </row>
    <row r="59" spans="1:13" ht="13.5" customHeight="1">
      <c r="A59" s="1"/>
      <c r="B59" s="109" t="s">
        <v>28</v>
      </c>
      <c r="C59" s="87"/>
      <c r="D59" s="681">
        <f>D57-D58</f>
        <v>8884.1511111111104</v>
      </c>
      <c r="E59" s="697"/>
      <c r="F59" s="681">
        <f>F57-F58</f>
        <v>26564.69666666667</v>
      </c>
      <c r="G59" s="680"/>
      <c r="H59" s="681" t="s">
        <v>25</v>
      </c>
      <c r="I59" s="694"/>
      <c r="J59" s="679" t="s">
        <v>25</v>
      </c>
      <c r="K59" s="688"/>
      <c r="L59" s="688"/>
      <c r="M59" s="689"/>
    </row>
    <row r="60" spans="1:13" ht="13.5" customHeight="1">
      <c r="A60" s="1"/>
      <c r="B60" s="56" t="s">
        <v>27</v>
      </c>
      <c r="C60" s="92"/>
      <c r="D60" s="682">
        <f>D58/D57</f>
        <v>0.13106222564959483</v>
      </c>
      <c r="E60" s="698"/>
      <c r="F60" s="682">
        <f>F58/F57</f>
        <v>5.0063121252045283E-2</v>
      </c>
      <c r="G60" s="680"/>
      <c r="H60" s="682" t="s">
        <v>25</v>
      </c>
      <c r="I60" s="710"/>
      <c r="J60" s="685" t="s">
        <v>25</v>
      </c>
      <c r="K60" s="686"/>
      <c r="L60" s="686"/>
      <c r="M60" s="687"/>
    </row>
    <row r="61" spans="1:13" ht="13.5" customHeight="1" thickBot="1">
      <c r="A61" s="40"/>
      <c r="B61" s="64" t="s">
        <v>257</v>
      </c>
      <c r="C61" s="108"/>
      <c r="D61" s="699">
        <f>I53</f>
        <v>1</v>
      </c>
      <c r="E61" s="700"/>
      <c r="F61" s="683">
        <f>I54</f>
        <v>1</v>
      </c>
      <c r="G61" s="684"/>
      <c r="H61" s="683" t="s">
        <v>25</v>
      </c>
      <c r="I61" s="693"/>
      <c r="J61" s="690" t="s">
        <v>25</v>
      </c>
      <c r="K61" s="691"/>
      <c r="L61" s="691"/>
      <c r="M61" s="692"/>
    </row>
    <row r="62" spans="1:13" ht="18" customHeight="1">
      <c r="A62" s="701" t="s">
        <v>156</v>
      </c>
      <c r="B62" s="701"/>
      <c r="C62" s="701"/>
      <c r="D62" s="701"/>
      <c r="E62" s="701"/>
      <c r="F62" s="701"/>
      <c r="G62" s="701"/>
      <c r="H62" s="701"/>
      <c r="I62" s="701"/>
      <c r="J62" s="701"/>
      <c r="K62" s="701"/>
      <c r="L62" s="702"/>
      <c r="M62" s="702"/>
    </row>
    <row r="63" spans="1:13" ht="30" customHeight="1">
      <c r="A63" s="677" t="s">
        <v>157</v>
      </c>
      <c r="B63" s="677"/>
      <c r="C63" s="677"/>
      <c r="D63" s="677"/>
      <c r="E63" s="677"/>
      <c r="F63" s="677"/>
      <c r="G63" s="677"/>
      <c r="H63" s="677"/>
      <c r="I63" s="677"/>
      <c r="J63" s="677"/>
      <c r="K63" s="677"/>
    </row>
    <row r="67" spans="4:8">
      <c r="H67" t="s">
        <v>25</v>
      </c>
    </row>
    <row r="69" spans="4:8">
      <c r="D69" t="s">
        <v>25</v>
      </c>
    </row>
  </sheetData>
  <mergeCells count="33">
    <mergeCell ref="A62:M62"/>
    <mergeCell ref="F3:I3"/>
    <mergeCell ref="D56:E56"/>
    <mergeCell ref="D57:E57"/>
    <mergeCell ref="D58:E58"/>
    <mergeCell ref="F56:G56"/>
    <mergeCell ref="H56:I56"/>
    <mergeCell ref="H57:I57"/>
    <mergeCell ref="H58:I58"/>
    <mergeCell ref="H60:I60"/>
    <mergeCell ref="J56:M58"/>
    <mergeCell ref="A63:K63"/>
    <mergeCell ref="D3:E3"/>
    <mergeCell ref="F57:G57"/>
    <mergeCell ref="F58:G58"/>
    <mergeCell ref="F59:G59"/>
    <mergeCell ref="F60:G60"/>
    <mergeCell ref="F61:G61"/>
    <mergeCell ref="J60:M60"/>
    <mergeCell ref="J59:M59"/>
    <mergeCell ref="J61:M61"/>
    <mergeCell ref="H61:I61"/>
    <mergeCell ref="H59:I59"/>
    <mergeCell ref="B3:B4"/>
    <mergeCell ref="D59:E59"/>
    <mergeCell ref="D60:E60"/>
    <mergeCell ref="D61:E61"/>
    <mergeCell ref="A1:F1"/>
    <mergeCell ref="J3:M3"/>
    <mergeCell ref="J11:M13"/>
    <mergeCell ref="G1:M1"/>
    <mergeCell ref="C3:C4"/>
    <mergeCell ref="A3:A4"/>
  </mergeCells>
  <phoneticPr fontId="0" type="noConversion"/>
  <printOptions horizontalCentered="1"/>
  <pageMargins left="0.25" right="0.25" top="1" bottom="0.5" header="0.5" footer="0.5"/>
  <pageSetup scale="70" orientation="portrait" r:id="rId1"/>
  <headerFooter alignWithMargins="0">
    <oddHeader xml:space="preserve">&amp;L
&amp;C&amp;"Times New Roman,Bold"&amp;14Oklahoma State Regents for Higher Education&amp;12
FY17 Tuition and Mandatory Fee Request&amp;R&amp;"Times New Roman,Bold Italic"&amp;11Research University
Undergraduate
</oddHeader>
    <oddFooter>&amp;L&amp;"Times New Roman,Italic"&amp;8&amp;D&amp;R&amp;"Times New Roman,Italic"&amp;8&amp;F
&amp;A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7030A0"/>
  </sheetPr>
  <dimension ref="A1:P69"/>
  <sheetViews>
    <sheetView zoomScaleNormal="100" workbookViewId="0">
      <selection sqref="A1:F1"/>
    </sheetView>
  </sheetViews>
  <sheetFormatPr defaultRowHeight="12.75"/>
  <cols>
    <col min="1" max="1" width="3.1640625" customWidth="1"/>
    <col min="2" max="2" width="40.83203125" customWidth="1"/>
    <col min="3" max="4" width="10.83203125" customWidth="1"/>
    <col min="5" max="5" width="11.6640625" customWidth="1"/>
    <col min="6" max="6" width="10.83203125" customWidth="1"/>
    <col min="7" max="7" width="11.83203125" customWidth="1"/>
    <col min="8" max="11" width="10.83203125" customWidth="1"/>
    <col min="12" max="12" width="10.1640625" customWidth="1"/>
    <col min="13" max="13" width="10.83203125" customWidth="1"/>
  </cols>
  <sheetData>
    <row r="1" spans="1:13" ht="21" customHeight="1">
      <c r="A1" s="656" t="s">
        <v>134</v>
      </c>
      <c r="B1" s="656"/>
      <c r="C1" s="656"/>
      <c r="D1" s="656"/>
      <c r="E1" s="656"/>
      <c r="F1" s="656"/>
      <c r="G1" s="656" t="s">
        <v>82</v>
      </c>
      <c r="H1" s="656"/>
      <c r="I1" s="656"/>
      <c r="J1" s="656"/>
      <c r="K1" s="656"/>
      <c r="L1" s="656"/>
      <c r="M1" s="656"/>
    </row>
    <row r="2" spans="1:13" ht="12" customHeight="1" thickBot="1"/>
    <row r="3" spans="1:13" ht="14.25" customHeight="1">
      <c r="A3" s="675" t="s">
        <v>25</v>
      </c>
      <c r="B3" s="695" t="s">
        <v>168</v>
      </c>
      <c r="C3" s="673" t="s">
        <v>76</v>
      </c>
      <c r="D3" s="657" t="s">
        <v>252</v>
      </c>
      <c r="E3" s="678"/>
      <c r="F3" s="657" t="s">
        <v>214</v>
      </c>
      <c r="G3" s="703"/>
      <c r="H3" s="704"/>
      <c r="I3" s="704"/>
      <c r="J3" s="657" t="s">
        <v>215</v>
      </c>
      <c r="K3" s="658"/>
      <c r="L3" s="659"/>
      <c r="M3" s="660"/>
    </row>
    <row r="4" spans="1:13" ht="42.75" customHeight="1" thickBot="1">
      <c r="A4" s="676"/>
      <c r="B4" s="696"/>
      <c r="C4" s="674"/>
      <c r="D4" s="33" t="s">
        <v>253</v>
      </c>
      <c r="E4" s="32" t="s">
        <v>1</v>
      </c>
      <c r="F4" s="105" t="s">
        <v>216</v>
      </c>
      <c r="G4" s="104" t="s">
        <v>1</v>
      </c>
      <c r="H4" s="104" t="s">
        <v>254</v>
      </c>
      <c r="I4" s="54" t="s">
        <v>255</v>
      </c>
      <c r="J4" s="317" t="s">
        <v>217</v>
      </c>
      <c r="K4" s="54" t="s">
        <v>1</v>
      </c>
      <c r="L4" s="116" t="s">
        <v>254</v>
      </c>
      <c r="M4" s="112" t="s">
        <v>256</v>
      </c>
    </row>
    <row r="5" spans="1:13" ht="15" customHeight="1">
      <c r="A5" s="171" t="s">
        <v>0</v>
      </c>
      <c r="B5" s="176" t="s">
        <v>167</v>
      </c>
      <c r="C5" s="163"/>
      <c r="D5" s="164"/>
      <c r="E5" s="165"/>
      <c r="F5" s="166"/>
      <c r="G5" s="167"/>
      <c r="H5" s="168"/>
      <c r="I5" s="315"/>
      <c r="J5" s="318"/>
      <c r="K5" s="152"/>
      <c r="L5" s="152"/>
      <c r="M5" s="3"/>
    </row>
    <row r="6" spans="1:13" ht="9" customHeight="1">
      <c r="A6" s="172"/>
      <c r="B6" s="55"/>
      <c r="C6" s="90"/>
      <c r="D6" s="12"/>
      <c r="E6" s="3"/>
      <c r="F6" s="106"/>
      <c r="G6" s="18"/>
      <c r="H6" s="4"/>
      <c r="I6" s="5"/>
      <c r="J6" s="318"/>
      <c r="K6" s="152"/>
      <c r="L6" s="152"/>
      <c r="M6" s="3"/>
    </row>
    <row r="7" spans="1:13" ht="15" customHeight="1">
      <c r="A7" s="11"/>
      <c r="B7" s="244" t="s">
        <v>2</v>
      </c>
      <c r="C7" s="248">
        <v>30</v>
      </c>
      <c r="D7" s="249">
        <v>1</v>
      </c>
      <c r="E7" s="238">
        <f>+D7*C7</f>
        <v>30</v>
      </c>
      <c r="F7" s="256">
        <v>2</v>
      </c>
      <c r="G7" s="251">
        <f>C7*F7</f>
        <v>60</v>
      </c>
      <c r="H7" s="241">
        <f>G7-E7</f>
        <v>30</v>
      </c>
      <c r="I7" s="252">
        <f>H7/E7</f>
        <v>1</v>
      </c>
      <c r="J7" s="319">
        <v>2</v>
      </c>
      <c r="K7" s="250">
        <f>C7*J7</f>
        <v>60</v>
      </c>
      <c r="L7" s="215">
        <f>K7-E7</f>
        <v>30</v>
      </c>
      <c r="M7" s="264">
        <f>L7/E7</f>
        <v>1</v>
      </c>
    </row>
    <row r="8" spans="1:13" ht="15" customHeight="1">
      <c r="A8" s="11"/>
      <c r="B8" s="123" t="s">
        <v>3</v>
      </c>
      <c r="C8" s="124">
        <v>30</v>
      </c>
      <c r="D8" s="125">
        <v>1</v>
      </c>
      <c r="E8" s="174">
        <f>+D8*C8</f>
        <v>30</v>
      </c>
      <c r="F8" s="126">
        <v>2</v>
      </c>
      <c r="G8" s="127">
        <f>C8*F8</f>
        <v>60</v>
      </c>
      <c r="H8" s="128">
        <f>G8-E8</f>
        <v>30</v>
      </c>
      <c r="I8" s="213">
        <f>H8/E8</f>
        <v>1</v>
      </c>
      <c r="J8" s="320" t="s">
        <v>218</v>
      </c>
      <c r="K8" s="214"/>
      <c r="L8" s="216">
        <f>K7-G7</f>
        <v>0</v>
      </c>
      <c r="M8" s="591">
        <f>L8/G7</f>
        <v>0</v>
      </c>
    </row>
    <row r="9" spans="1:13" ht="15" customHeight="1" thickBot="1">
      <c r="A9" s="89"/>
      <c r="B9" s="255" t="s">
        <v>4</v>
      </c>
      <c r="C9" s="225">
        <v>30</v>
      </c>
      <c r="D9" s="253">
        <f>SUM(D7:D8)</f>
        <v>2</v>
      </c>
      <c r="E9" s="260">
        <f>D9*C9</f>
        <v>60</v>
      </c>
      <c r="F9" s="253">
        <f>SUM(F7:F8)</f>
        <v>4</v>
      </c>
      <c r="G9" s="261">
        <f>F9*C9</f>
        <v>120</v>
      </c>
      <c r="H9" s="262">
        <f>G9-E9</f>
        <v>60</v>
      </c>
      <c r="I9" s="316">
        <f>H9/E9</f>
        <v>1</v>
      </c>
      <c r="J9" s="321" t="s">
        <v>25</v>
      </c>
      <c r="K9" s="322" t="s">
        <v>25</v>
      </c>
      <c r="L9" s="323" t="s">
        <v>25</v>
      </c>
      <c r="M9" s="324" t="s">
        <v>25</v>
      </c>
    </row>
    <row r="10" spans="1:13" ht="9" customHeight="1" thickBot="1">
      <c r="A10" s="115"/>
      <c r="B10" s="160"/>
      <c r="C10" s="160"/>
      <c r="D10" s="161"/>
      <c r="E10" s="161"/>
      <c r="F10" s="162"/>
      <c r="G10" s="162"/>
      <c r="H10" s="162"/>
      <c r="I10" s="162"/>
      <c r="J10" s="117"/>
      <c r="K10" s="118"/>
      <c r="L10" s="26"/>
      <c r="M10" s="170"/>
    </row>
    <row r="11" spans="1:13" ht="15" customHeight="1">
      <c r="A11" s="171" t="s">
        <v>5</v>
      </c>
      <c r="B11" s="176" t="s">
        <v>26</v>
      </c>
      <c r="C11" s="99"/>
      <c r="D11" s="4"/>
      <c r="E11" s="3"/>
      <c r="F11" s="12"/>
      <c r="G11" s="2"/>
      <c r="H11" s="12"/>
      <c r="I11" s="3"/>
      <c r="J11" s="661" t="s">
        <v>219</v>
      </c>
      <c r="K11" s="662"/>
      <c r="L11" s="663"/>
      <c r="M11" s="664"/>
    </row>
    <row r="12" spans="1:13" ht="9" customHeight="1">
      <c r="A12" s="172"/>
      <c r="B12" s="55"/>
      <c r="C12" s="99"/>
      <c r="D12" s="4"/>
      <c r="E12" s="3"/>
      <c r="F12" s="12"/>
      <c r="G12" s="2"/>
      <c r="H12" s="12"/>
      <c r="I12" s="3"/>
      <c r="J12" s="665"/>
      <c r="K12" s="666"/>
      <c r="L12" s="667"/>
      <c r="M12" s="668"/>
    </row>
    <row r="13" spans="1:13" ht="11.25" customHeight="1">
      <c r="A13" s="1"/>
      <c r="B13" s="92" t="s">
        <v>170</v>
      </c>
      <c r="C13" s="91"/>
      <c r="D13" s="96"/>
      <c r="E13" s="9"/>
      <c r="F13" s="19"/>
      <c r="G13" s="8"/>
      <c r="H13" s="84"/>
      <c r="I13" s="85"/>
      <c r="J13" s="669"/>
      <c r="K13" s="670"/>
      <c r="L13" s="671"/>
      <c r="M13" s="672"/>
    </row>
    <row r="14" spans="1:13">
      <c r="A14" s="1"/>
      <c r="B14" s="93" t="s">
        <v>63</v>
      </c>
      <c r="C14" s="91">
        <v>30</v>
      </c>
      <c r="D14" s="173">
        <v>1</v>
      </c>
      <c r="E14" s="9">
        <f t="shared" ref="E14:E24" si="0">D14*C14</f>
        <v>30</v>
      </c>
      <c r="F14" s="19">
        <v>2</v>
      </c>
      <c r="G14" s="8">
        <f>C14*F14</f>
        <v>60</v>
      </c>
      <c r="H14" s="103">
        <f t="shared" ref="H14:H24" si="1">G14-E14</f>
        <v>30</v>
      </c>
      <c r="I14" s="107">
        <f t="shared" ref="I14:I31" si="2">H14/E14</f>
        <v>1</v>
      </c>
      <c r="J14" s="153">
        <f>F14</f>
        <v>2</v>
      </c>
      <c r="K14" s="154">
        <f>G14</f>
        <v>60</v>
      </c>
      <c r="L14" s="155">
        <f>H14</f>
        <v>30</v>
      </c>
      <c r="M14" s="156">
        <f>I14</f>
        <v>1</v>
      </c>
    </row>
    <row r="15" spans="1:13">
      <c r="A15" s="1"/>
      <c r="B15" s="93" t="s">
        <v>11</v>
      </c>
      <c r="C15" s="91">
        <v>30</v>
      </c>
      <c r="D15" s="173">
        <v>1</v>
      </c>
      <c r="E15" s="9">
        <f t="shared" si="0"/>
        <v>30</v>
      </c>
      <c r="F15" s="19">
        <v>2</v>
      </c>
      <c r="G15" s="8">
        <f t="shared" ref="G15:G42" si="3">C15*F15</f>
        <v>60</v>
      </c>
      <c r="H15" s="103">
        <f t="shared" si="1"/>
        <v>30</v>
      </c>
      <c r="I15" s="107">
        <f t="shared" si="2"/>
        <v>1</v>
      </c>
      <c r="J15" s="153">
        <f t="shared" ref="J15:M31" si="4">F15</f>
        <v>2</v>
      </c>
      <c r="K15" s="154">
        <f t="shared" si="4"/>
        <v>60</v>
      </c>
      <c r="L15" s="155">
        <f t="shared" si="4"/>
        <v>30</v>
      </c>
      <c r="M15" s="156">
        <f t="shared" si="4"/>
        <v>1</v>
      </c>
    </row>
    <row r="16" spans="1:13">
      <c r="A16" s="1"/>
      <c r="B16" s="94" t="s">
        <v>71</v>
      </c>
      <c r="C16" s="91">
        <v>30</v>
      </c>
      <c r="D16" s="96">
        <v>1</v>
      </c>
      <c r="E16" s="9">
        <f t="shared" si="0"/>
        <v>30</v>
      </c>
      <c r="F16" s="19">
        <v>2</v>
      </c>
      <c r="G16" s="8">
        <f t="shared" si="3"/>
        <v>60</v>
      </c>
      <c r="H16" s="103">
        <f t="shared" si="1"/>
        <v>30</v>
      </c>
      <c r="I16" s="107">
        <f t="shared" si="2"/>
        <v>1</v>
      </c>
      <c r="J16" s="153">
        <f t="shared" si="4"/>
        <v>2</v>
      </c>
      <c r="K16" s="154">
        <f t="shared" si="4"/>
        <v>60</v>
      </c>
      <c r="L16" s="155">
        <f t="shared" si="4"/>
        <v>30</v>
      </c>
      <c r="M16" s="156">
        <f t="shared" si="4"/>
        <v>1</v>
      </c>
    </row>
    <row r="17" spans="1:16" ht="13.5" customHeight="1">
      <c r="A17" s="1"/>
      <c r="B17" s="95" t="s">
        <v>68</v>
      </c>
      <c r="C17" s="91">
        <v>30</v>
      </c>
      <c r="D17" s="96">
        <v>1</v>
      </c>
      <c r="E17" s="9">
        <f t="shared" si="0"/>
        <v>30</v>
      </c>
      <c r="F17" s="19">
        <v>2</v>
      </c>
      <c r="G17" s="8">
        <f t="shared" si="3"/>
        <v>60</v>
      </c>
      <c r="H17" s="103">
        <f t="shared" si="1"/>
        <v>30</v>
      </c>
      <c r="I17" s="107">
        <f t="shared" si="2"/>
        <v>1</v>
      </c>
      <c r="J17" s="153">
        <f t="shared" si="4"/>
        <v>2</v>
      </c>
      <c r="K17" s="154">
        <f t="shared" si="4"/>
        <v>60</v>
      </c>
      <c r="L17" s="155">
        <f t="shared" si="4"/>
        <v>30</v>
      </c>
      <c r="M17" s="156">
        <f t="shared" si="4"/>
        <v>1</v>
      </c>
    </row>
    <row r="18" spans="1:16" ht="13.5" customHeight="1">
      <c r="A18" s="1"/>
      <c r="B18" s="93" t="s">
        <v>12</v>
      </c>
      <c r="C18" s="91">
        <v>2</v>
      </c>
      <c r="D18" s="96">
        <v>1</v>
      </c>
      <c r="E18" s="9">
        <f t="shared" si="0"/>
        <v>2</v>
      </c>
      <c r="F18" s="19">
        <v>2</v>
      </c>
      <c r="G18" s="8">
        <f t="shared" si="3"/>
        <v>4</v>
      </c>
      <c r="H18" s="103">
        <f t="shared" si="1"/>
        <v>2</v>
      </c>
      <c r="I18" s="107">
        <f t="shared" si="2"/>
        <v>1</v>
      </c>
      <c r="J18" s="153">
        <f t="shared" si="4"/>
        <v>2</v>
      </c>
      <c r="K18" s="154">
        <f t="shared" si="4"/>
        <v>4</v>
      </c>
      <c r="L18" s="155">
        <f t="shared" si="4"/>
        <v>2</v>
      </c>
      <c r="M18" s="156">
        <f t="shared" si="4"/>
        <v>1</v>
      </c>
    </row>
    <row r="19" spans="1:16" ht="13.5" customHeight="1">
      <c r="A19" s="1"/>
      <c r="B19" s="93" t="s">
        <v>13</v>
      </c>
      <c r="C19" s="91">
        <v>30</v>
      </c>
      <c r="D19" s="96">
        <v>1</v>
      </c>
      <c r="E19" s="9">
        <f t="shared" si="0"/>
        <v>30</v>
      </c>
      <c r="F19" s="19">
        <v>2</v>
      </c>
      <c r="G19" s="8">
        <f t="shared" si="3"/>
        <v>60</v>
      </c>
      <c r="H19" s="103">
        <f t="shared" si="1"/>
        <v>30</v>
      </c>
      <c r="I19" s="107">
        <f t="shared" si="2"/>
        <v>1</v>
      </c>
      <c r="J19" s="153">
        <f t="shared" si="4"/>
        <v>2</v>
      </c>
      <c r="K19" s="154">
        <f t="shared" si="4"/>
        <v>60</v>
      </c>
      <c r="L19" s="155">
        <f t="shared" si="4"/>
        <v>30</v>
      </c>
      <c r="M19" s="156">
        <f t="shared" si="4"/>
        <v>1</v>
      </c>
      <c r="P19" t="s">
        <v>25</v>
      </c>
    </row>
    <row r="20" spans="1:16" ht="13.5" customHeight="1">
      <c r="A20" s="1"/>
      <c r="B20" s="93" t="s">
        <v>69</v>
      </c>
      <c r="C20" s="91">
        <v>2</v>
      </c>
      <c r="D20" s="96">
        <v>1</v>
      </c>
      <c r="E20" s="9">
        <f t="shared" si="0"/>
        <v>2</v>
      </c>
      <c r="F20" s="19">
        <v>2</v>
      </c>
      <c r="G20" s="8">
        <f t="shared" si="3"/>
        <v>4</v>
      </c>
      <c r="H20" s="103">
        <f t="shared" si="1"/>
        <v>2</v>
      </c>
      <c r="I20" s="107">
        <f t="shared" si="2"/>
        <v>1</v>
      </c>
      <c r="J20" s="153">
        <f t="shared" si="4"/>
        <v>2</v>
      </c>
      <c r="K20" s="154">
        <f t="shared" si="4"/>
        <v>4</v>
      </c>
      <c r="L20" s="155">
        <f t="shared" si="4"/>
        <v>2</v>
      </c>
      <c r="M20" s="156">
        <f t="shared" si="4"/>
        <v>1</v>
      </c>
    </row>
    <row r="21" spans="1:16" ht="13.5" customHeight="1">
      <c r="A21" s="1"/>
      <c r="B21" s="93" t="s">
        <v>64</v>
      </c>
      <c r="C21" s="91">
        <v>2</v>
      </c>
      <c r="D21" s="96">
        <v>1</v>
      </c>
      <c r="E21" s="9">
        <f t="shared" si="0"/>
        <v>2</v>
      </c>
      <c r="F21" s="19">
        <v>2</v>
      </c>
      <c r="G21" s="8">
        <f t="shared" si="3"/>
        <v>4</v>
      </c>
      <c r="H21" s="103">
        <f t="shared" si="1"/>
        <v>2</v>
      </c>
      <c r="I21" s="107">
        <f t="shared" si="2"/>
        <v>1</v>
      </c>
      <c r="J21" s="153">
        <f t="shared" si="4"/>
        <v>2</v>
      </c>
      <c r="K21" s="154">
        <f t="shared" si="4"/>
        <v>4</v>
      </c>
      <c r="L21" s="155">
        <f t="shared" si="4"/>
        <v>2</v>
      </c>
      <c r="M21" s="156">
        <f t="shared" si="4"/>
        <v>1</v>
      </c>
    </row>
    <row r="22" spans="1:16" ht="13.5" customHeight="1">
      <c r="A22" s="1"/>
      <c r="B22" s="93" t="s">
        <v>65</v>
      </c>
      <c r="C22" s="91">
        <v>30</v>
      </c>
      <c r="D22" s="96">
        <v>1</v>
      </c>
      <c r="E22" s="9">
        <f t="shared" si="0"/>
        <v>30</v>
      </c>
      <c r="F22" s="19">
        <v>2</v>
      </c>
      <c r="G22" s="8">
        <f t="shared" si="3"/>
        <v>60</v>
      </c>
      <c r="H22" s="103">
        <f t="shared" si="1"/>
        <v>30</v>
      </c>
      <c r="I22" s="107">
        <f t="shared" si="2"/>
        <v>1</v>
      </c>
      <c r="J22" s="153">
        <f t="shared" si="4"/>
        <v>2</v>
      </c>
      <c r="K22" s="154">
        <f t="shared" si="4"/>
        <v>60</v>
      </c>
      <c r="L22" s="155">
        <f t="shared" si="4"/>
        <v>30</v>
      </c>
      <c r="M22" s="156">
        <f t="shared" si="4"/>
        <v>1</v>
      </c>
    </row>
    <row r="23" spans="1:16" ht="13.5" customHeight="1">
      <c r="A23" s="1"/>
      <c r="B23" s="93" t="s">
        <v>66</v>
      </c>
      <c r="C23" s="100">
        <v>30</v>
      </c>
      <c r="D23" s="97">
        <v>1</v>
      </c>
      <c r="E23" s="9">
        <f t="shared" si="0"/>
        <v>30</v>
      </c>
      <c r="F23" s="19">
        <v>2</v>
      </c>
      <c r="G23" s="8">
        <f t="shared" si="3"/>
        <v>60</v>
      </c>
      <c r="H23" s="103">
        <f t="shared" si="1"/>
        <v>30</v>
      </c>
      <c r="I23" s="107">
        <f t="shared" si="2"/>
        <v>1</v>
      </c>
      <c r="J23" s="153">
        <f t="shared" si="4"/>
        <v>2</v>
      </c>
      <c r="K23" s="154">
        <f t="shared" si="4"/>
        <v>60</v>
      </c>
      <c r="L23" s="155">
        <f t="shared" si="4"/>
        <v>30</v>
      </c>
      <c r="M23" s="156">
        <f t="shared" si="4"/>
        <v>1</v>
      </c>
    </row>
    <row r="24" spans="1:16" ht="13.5" customHeight="1">
      <c r="A24" s="1"/>
      <c r="B24" s="83" t="s">
        <v>70</v>
      </c>
      <c r="C24" s="101">
        <v>30</v>
      </c>
      <c r="D24" s="96">
        <v>1</v>
      </c>
      <c r="E24" s="9">
        <f t="shared" si="0"/>
        <v>30</v>
      </c>
      <c r="F24" s="19">
        <v>2</v>
      </c>
      <c r="G24" s="8">
        <f t="shared" si="3"/>
        <v>60</v>
      </c>
      <c r="H24" s="103">
        <f t="shared" si="1"/>
        <v>30</v>
      </c>
      <c r="I24" s="107">
        <f t="shared" si="2"/>
        <v>1</v>
      </c>
      <c r="J24" s="153">
        <f t="shared" si="4"/>
        <v>2</v>
      </c>
      <c r="K24" s="154">
        <f t="shared" si="4"/>
        <v>60</v>
      </c>
      <c r="L24" s="155">
        <f t="shared" si="4"/>
        <v>30</v>
      </c>
      <c r="M24" s="156">
        <f t="shared" si="4"/>
        <v>1</v>
      </c>
    </row>
    <row r="25" spans="1:16" ht="13.5" customHeight="1">
      <c r="A25" s="1"/>
      <c r="B25" s="93" t="s">
        <v>29</v>
      </c>
      <c r="C25" s="101" t="s">
        <v>25</v>
      </c>
      <c r="D25" s="150" t="s">
        <v>25</v>
      </c>
      <c r="E25" s="21" t="s">
        <v>25</v>
      </c>
      <c r="F25" s="150" t="s">
        <v>25</v>
      </c>
      <c r="G25" s="8" t="s">
        <v>25</v>
      </c>
      <c r="H25" s="103" t="s">
        <v>25</v>
      </c>
      <c r="I25" s="107" t="s">
        <v>25</v>
      </c>
      <c r="J25" s="153" t="str">
        <f t="shared" si="4"/>
        <v xml:space="preserve"> </v>
      </c>
      <c r="K25" s="154" t="str">
        <f t="shared" si="4"/>
        <v xml:space="preserve"> </v>
      </c>
      <c r="L25" s="155" t="str">
        <f t="shared" si="4"/>
        <v xml:space="preserve"> </v>
      </c>
      <c r="M25" s="156" t="str">
        <f t="shared" si="4"/>
        <v xml:space="preserve"> </v>
      </c>
    </row>
    <row r="26" spans="1:16" ht="13.5" customHeight="1">
      <c r="A26" s="1"/>
      <c r="B26" s="111"/>
      <c r="C26" s="101">
        <v>30</v>
      </c>
      <c r="D26" s="96">
        <v>1</v>
      </c>
      <c r="E26" s="9">
        <f>D26*C26</f>
        <v>30</v>
      </c>
      <c r="F26" s="19">
        <v>2</v>
      </c>
      <c r="G26" s="8">
        <f t="shared" ref="G26:G28" si="5">C26*F26</f>
        <v>60</v>
      </c>
      <c r="H26" s="103">
        <f t="shared" ref="H26:H28" si="6">G26-E26</f>
        <v>30</v>
      </c>
      <c r="I26" s="107">
        <f t="shared" ref="I26:I28" si="7">H26/E26</f>
        <v>1</v>
      </c>
      <c r="J26" s="153">
        <f t="shared" si="4"/>
        <v>2</v>
      </c>
      <c r="K26" s="154">
        <f t="shared" si="4"/>
        <v>60</v>
      </c>
      <c r="L26" s="155">
        <f t="shared" si="4"/>
        <v>30</v>
      </c>
      <c r="M26" s="156">
        <f t="shared" si="4"/>
        <v>1</v>
      </c>
    </row>
    <row r="27" spans="1:16" ht="13.5" customHeight="1">
      <c r="A27" s="1"/>
      <c r="B27" s="111"/>
      <c r="C27" s="101">
        <v>30</v>
      </c>
      <c r="D27" s="96">
        <v>1</v>
      </c>
      <c r="E27" s="9">
        <f>D27*C27</f>
        <v>30</v>
      </c>
      <c r="F27" s="19">
        <v>2</v>
      </c>
      <c r="G27" s="8">
        <f t="shared" si="5"/>
        <v>60</v>
      </c>
      <c r="H27" s="103">
        <f t="shared" si="6"/>
        <v>30</v>
      </c>
      <c r="I27" s="107">
        <f t="shared" si="7"/>
        <v>1</v>
      </c>
      <c r="J27" s="153">
        <f t="shared" si="4"/>
        <v>2</v>
      </c>
      <c r="K27" s="154">
        <f t="shared" si="4"/>
        <v>60</v>
      </c>
      <c r="L27" s="155">
        <f t="shared" si="4"/>
        <v>30</v>
      </c>
      <c r="M27" s="156">
        <f t="shared" si="4"/>
        <v>1</v>
      </c>
    </row>
    <row r="28" spans="1:16" ht="13.5" customHeight="1">
      <c r="A28" s="1"/>
      <c r="B28" s="111"/>
      <c r="C28" s="101">
        <v>30</v>
      </c>
      <c r="D28" s="96">
        <v>1</v>
      </c>
      <c r="E28" s="9">
        <f>D28*C28</f>
        <v>30</v>
      </c>
      <c r="F28" s="19">
        <v>2</v>
      </c>
      <c r="G28" s="8">
        <f t="shared" si="5"/>
        <v>60</v>
      </c>
      <c r="H28" s="103">
        <f t="shared" si="6"/>
        <v>30</v>
      </c>
      <c r="I28" s="107">
        <f t="shared" si="7"/>
        <v>1</v>
      </c>
      <c r="J28" s="153">
        <f t="shared" si="4"/>
        <v>2</v>
      </c>
      <c r="K28" s="154">
        <f t="shared" si="4"/>
        <v>60</v>
      </c>
      <c r="L28" s="155">
        <f t="shared" si="4"/>
        <v>30</v>
      </c>
      <c r="M28" s="156">
        <f t="shared" si="4"/>
        <v>1</v>
      </c>
    </row>
    <row r="29" spans="1:16" ht="13.5" customHeight="1">
      <c r="A29" s="1"/>
      <c r="B29" s="235"/>
      <c r="C29" s="101" t="s">
        <v>25</v>
      </c>
      <c r="D29" s="150" t="s">
        <v>25</v>
      </c>
      <c r="E29" s="21" t="s">
        <v>25</v>
      </c>
      <c r="F29" s="150" t="s">
        <v>25</v>
      </c>
      <c r="G29" s="8" t="s">
        <v>25</v>
      </c>
      <c r="H29" s="103" t="s">
        <v>25</v>
      </c>
      <c r="I29" s="107" t="s">
        <v>25</v>
      </c>
      <c r="J29" s="153" t="str">
        <f>F29</f>
        <v xml:space="preserve"> </v>
      </c>
      <c r="K29" s="154" t="str">
        <f>G29</f>
        <v xml:space="preserve"> </v>
      </c>
      <c r="L29" s="155" t="str">
        <f>H29</f>
        <v xml:space="preserve"> </v>
      </c>
      <c r="M29" s="156" t="str">
        <f>I29</f>
        <v xml:space="preserve"> </v>
      </c>
    </row>
    <row r="30" spans="1:16" ht="13.5" customHeight="1">
      <c r="A30" s="1"/>
      <c r="B30" s="151"/>
      <c r="C30" s="102" t="s">
        <v>25</v>
      </c>
      <c r="D30" s="177" t="s">
        <v>25</v>
      </c>
      <c r="E30" s="41" t="s">
        <v>25</v>
      </c>
      <c r="F30" s="177" t="s">
        <v>25</v>
      </c>
      <c r="G30" s="10" t="s">
        <v>25</v>
      </c>
      <c r="H30" s="178" t="s">
        <v>25</v>
      </c>
      <c r="I30" s="179" t="s">
        <v>25</v>
      </c>
      <c r="J30" s="202" t="str">
        <f t="shared" si="4"/>
        <v xml:space="preserve"> </v>
      </c>
      <c r="K30" s="203" t="str">
        <f t="shared" si="4"/>
        <v xml:space="preserve"> </v>
      </c>
      <c r="L30" s="204" t="str">
        <f t="shared" si="4"/>
        <v xml:space="preserve"> </v>
      </c>
      <c r="M30" s="205" t="str">
        <f t="shared" si="4"/>
        <v xml:space="preserve"> </v>
      </c>
    </row>
    <row r="31" spans="1:16" ht="13.5" customHeight="1">
      <c r="A31" s="11"/>
      <c r="B31" s="184" t="s">
        <v>135</v>
      </c>
      <c r="C31" s="185">
        <v>30</v>
      </c>
      <c r="D31" s="186">
        <f>E31/C31</f>
        <v>11.2</v>
      </c>
      <c r="E31" s="187">
        <f>SUM(E14:E30)</f>
        <v>336</v>
      </c>
      <c r="F31" s="186">
        <f>G31/C31</f>
        <v>22.4</v>
      </c>
      <c r="G31" s="188">
        <f>SUM(G14:G30)</f>
        <v>672</v>
      </c>
      <c r="H31" s="186">
        <f>G31-E31</f>
        <v>336</v>
      </c>
      <c r="I31" s="189">
        <f t="shared" si="2"/>
        <v>1</v>
      </c>
      <c r="J31" s="206">
        <f t="shared" si="4"/>
        <v>22.4</v>
      </c>
      <c r="K31" s="207">
        <f t="shared" si="4"/>
        <v>672</v>
      </c>
      <c r="L31" s="208">
        <f t="shared" si="4"/>
        <v>336</v>
      </c>
      <c r="M31" s="265">
        <f t="shared" si="4"/>
        <v>1</v>
      </c>
    </row>
    <row r="32" spans="1:16" s="44" customFormat="1" ht="13.5" customHeight="1">
      <c r="A32" s="43"/>
      <c r="B32" s="180"/>
      <c r="C32" s="181"/>
      <c r="D32" s="182"/>
      <c r="E32" s="183"/>
      <c r="F32" s="182"/>
      <c r="G32" s="14" t="s">
        <v>25</v>
      </c>
      <c r="H32" s="14"/>
      <c r="I32" s="15"/>
      <c r="J32" s="209"/>
      <c r="K32" s="210"/>
      <c r="L32" s="211" t="s">
        <v>25</v>
      </c>
      <c r="M32" s="212" t="s">
        <v>25</v>
      </c>
    </row>
    <row r="33" spans="1:16" ht="13.5" customHeight="1">
      <c r="A33" s="1"/>
      <c r="B33" s="88" t="s">
        <v>169</v>
      </c>
      <c r="C33" s="113"/>
      <c r="D33" s="16"/>
      <c r="E33" s="114"/>
      <c r="F33" s="84"/>
      <c r="G33" s="8" t="s">
        <v>25</v>
      </c>
      <c r="H33" s="8"/>
      <c r="I33" s="85"/>
      <c r="J33" s="157"/>
      <c r="K33" s="158"/>
      <c r="L33" s="155" t="s">
        <v>25</v>
      </c>
      <c r="M33" s="156" t="s">
        <v>25</v>
      </c>
    </row>
    <row r="34" spans="1:16" ht="13.5" customHeight="1">
      <c r="A34" s="1"/>
      <c r="B34" s="93" t="s">
        <v>6</v>
      </c>
      <c r="C34" s="91">
        <v>30</v>
      </c>
      <c r="D34" s="98">
        <v>1</v>
      </c>
      <c r="E34" s="9">
        <f t="shared" ref="E34:E42" si="8">D34*C34</f>
        <v>30</v>
      </c>
      <c r="F34" s="19">
        <v>2</v>
      </c>
      <c r="G34" s="8">
        <f t="shared" si="3"/>
        <v>60</v>
      </c>
      <c r="H34" s="103">
        <f t="shared" ref="H34:H42" si="9">G34-E34</f>
        <v>30</v>
      </c>
      <c r="I34" s="107">
        <f t="shared" ref="I34:I49" si="10">H34/E34</f>
        <v>1</v>
      </c>
      <c r="J34" s="153">
        <f t="shared" ref="J34:M49" si="11">F34</f>
        <v>2</v>
      </c>
      <c r="K34" s="154">
        <f t="shared" si="11"/>
        <v>60</v>
      </c>
      <c r="L34" s="155">
        <f t="shared" si="11"/>
        <v>30</v>
      </c>
      <c r="M34" s="156">
        <f t="shared" si="11"/>
        <v>1</v>
      </c>
    </row>
    <row r="35" spans="1:16" ht="13.5" customHeight="1">
      <c r="A35" s="1"/>
      <c r="B35" s="93" t="s">
        <v>7</v>
      </c>
      <c r="C35" s="91">
        <v>30</v>
      </c>
      <c r="D35" s="98">
        <v>1</v>
      </c>
      <c r="E35" s="9">
        <f t="shared" si="8"/>
        <v>30</v>
      </c>
      <c r="F35" s="19">
        <v>2</v>
      </c>
      <c r="G35" s="8">
        <f t="shared" si="3"/>
        <v>60</v>
      </c>
      <c r="H35" s="103">
        <f t="shared" si="9"/>
        <v>30</v>
      </c>
      <c r="I35" s="107">
        <f t="shared" si="10"/>
        <v>1</v>
      </c>
      <c r="J35" s="153">
        <f t="shared" si="11"/>
        <v>2</v>
      </c>
      <c r="K35" s="154">
        <f t="shared" si="11"/>
        <v>60</v>
      </c>
      <c r="L35" s="155">
        <f t="shared" si="11"/>
        <v>30</v>
      </c>
      <c r="M35" s="156">
        <f t="shared" si="11"/>
        <v>1</v>
      </c>
    </row>
    <row r="36" spans="1:16" ht="13.5" customHeight="1">
      <c r="A36" s="1"/>
      <c r="B36" s="93" t="s">
        <v>8</v>
      </c>
      <c r="C36" s="91">
        <v>30</v>
      </c>
      <c r="D36" s="98">
        <v>1</v>
      </c>
      <c r="E36" s="9">
        <f t="shared" si="8"/>
        <v>30</v>
      </c>
      <c r="F36" s="19">
        <v>2</v>
      </c>
      <c r="G36" s="8">
        <f t="shared" si="3"/>
        <v>60</v>
      </c>
      <c r="H36" s="103">
        <f t="shared" si="9"/>
        <v>30</v>
      </c>
      <c r="I36" s="107">
        <f t="shared" si="10"/>
        <v>1</v>
      </c>
      <c r="J36" s="153">
        <f t="shared" si="11"/>
        <v>2</v>
      </c>
      <c r="K36" s="154">
        <f t="shared" si="11"/>
        <v>60</v>
      </c>
      <c r="L36" s="155">
        <f t="shared" si="11"/>
        <v>30</v>
      </c>
      <c r="M36" s="156">
        <f t="shared" si="11"/>
        <v>1</v>
      </c>
    </row>
    <row r="37" spans="1:16" ht="13.5" customHeight="1">
      <c r="A37" s="1"/>
      <c r="B37" s="93" t="s">
        <v>9</v>
      </c>
      <c r="C37" s="101">
        <v>2</v>
      </c>
      <c r="D37" s="98">
        <v>1</v>
      </c>
      <c r="E37" s="9">
        <f t="shared" si="8"/>
        <v>2</v>
      </c>
      <c r="F37" s="19">
        <v>2</v>
      </c>
      <c r="G37" s="8">
        <f t="shared" si="3"/>
        <v>4</v>
      </c>
      <c r="H37" s="103">
        <f t="shared" si="9"/>
        <v>2</v>
      </c>
      <c r="I37" s="107">
        <f t="shared" si="10"/>
        <v>1</v>
      </c>
      <c r="J37" s="153">
        <f t="shared" si="11"/>
        <v>2</v>
      </c>
      <c r="K37" s="154">
        <f t="shared" si="11"/>
        <v>4</v>
      </c>
      <c r="L37" s="155">
        <f t="shared" si="11"/>
        <v>2</v>
      </c>
      <c r="M37" s="156">
        <f t="shared" si="11"/>
        <v>1</v>
      </c>
      <c r="P37" t="s">
        <v>25</v>
      </c>
    </row>
    <row r="38" spans="1:16" ht="13.5" customHeight="1">
      <c r="A38" s="1"/>
      <c r="B38" s="93" t="s">
        <v>10</v>
      </c>
      <c r="C38" s="91">
        <v>2</v>
      </c>
      <c r="D38" s="98">
        <v>1</v>
      </c>
      <c r="E38" s="9">
        <f t="shared" si="8"/>
        <v>2</v>
      </c>
      <c r="F38" s="19">
        <v>2</v>
      </c>
      <c r="G38" s="8">
        <f t="shared" si="3"/>
        <v>4</v>
      </c>
      <c r="H38" s="103">
        <f t="shared" si="9"/>
        <v>2</v>
      </c>
      <c r="I38" s="107">
        <f t="shared" si="10"/>
        <v>1</v>
      </c>
      <c r="J38" s="153">
        <f t="shared" si="11"/>
        <v>2</v>
      </c>
      <c r="K38" s="154">
        <f t="shared" si="11"/>
        <v>4</v>
      </c>
      <c r="L38" s="155">
        <f t="shared" si="11"/>
        <v>2</v>
      </c>
      <c r="M38" s="156">
        <f t="shared" si="11"/>
        <v>1</v>
      </c>
    </row>
    <row r="39" spans="1:16" ht="13.5" customHeight="1">
      <c r="A39" s="1"/>
      <c r="B39" s="93" t="s">
        <v>14</v>
      </c>
      <c r="C39" s="91">
        <v>30</v>
      </c>
      <c r="D39" s="98">
        <v>1</v>
      </c>
      <c r="E39" s="9">
        <f t="shared" si="8"/>
        <v>30</v>
      </c>
      <c r="F39" s="19">
        <v>2</v>
      </c>
      <c r="G39" s="8">
        <f t="shared" si="3"/>
        <v>60</v>
      </c>
      <c r="H39" s="103">
        <f t="shared" si="9"/>
        <v>30</v>
      </c>
      <c r="I39" s="107">
        <f t="shared" si="10"/>
        <v>1</v>
      </c>
      <c r="J39" s="153">
        <f t="shared" si="11"/>
        <v>2</v>
      </c>
      <c r="K39" s="154">
        <f t="shared" si="11"/>
        <v>60</v>
      </c>
      <c r="L39" s="155">
        <f t="shared" si="11"/>
        <v>30</v>
      </c>
      <c r="M39" s="156">
        <f t="shared" si="11"/>
        <v>1</v>
      </c>
    </row>
    <row r="40" spans="1:16" ht="13.5" customHeight="1">
      <c r="A40" s="1"/>
      <c r="B40" s="38" t="s">
        <v>83</v>
      </c>
      <c r="C40" s="100">
        <v>30</v>
      </c>
      <c r="D40" s="98">
        <v>1</v>
      </c>
      <c r="E40" s="9">
        <f t="shared" si="8"/>
        <v>30</v>
      </c>
      <c r="F40" s="19">
        <v>2</v>
      </c>
      <c r="G40" s="8">
        <f t="shared" si="3"/>
        <v>60</v>
      </c>
      <c r="H40" s="103">
        <f t="shared" si="9"/>
        <v>30</v>
      </c>
      <c r="I40" s="107">
        <f t="shared" si="10"/>
        <v>1</v>
      </c>
      <c r="J40" s="153">
        <f t="shared" si="11"/>
        <v>2</v>
      </c>
      <c r="K40" s="154">
        <f t="shared" si="11"/>
        <v>60</v>
      </c>
      <c r="L40" s="155">
        <f t="shared" si="11"/>
        <v>30</v>
      </c>
      <c r="M40" s="156">
        <f t="shared" si="11"/>
        <v>1</v>
      </c>
    </row>
    <row r="41" spans="1:16" ht="13.5" customHeight="1">
      <c r="A41" s="1"/>
      <c r="B41" s="93" t="s">
        <v>61</v>
      </c>
      <c r="C41" s="101">
        <v>30</v>
      </c>
      <c r="D41" s="98">
        <v>1</v>
      </c>
      <c r="E41" s="9">
        <f t="shared" si="8"/>
        <v>30</v>
      </c>
      <c r="F41" s="19">
        <v>2</v>
      </c>
      <c r="G41" s="8">
        <f t="shared" si="3"/>
        <v>60</v>
      </c>
      <c r="H41" s="103">
        <f t="shared" si="9"/>
        <v>30</v>
      </c>
      <c r="I41" s="107">
        <f t="shared" si="10"/>
        <v>1</v>
      </c>
      <c r="J41" s="153">
        <f t="shared" si="11"/>
        <v>2</v>
      </c>
      <c r="K41" s="154">
        <f t="shared" si="11"/>
        <v>60</v>
      </c>
      <c r="L41" s="155">
        <f t="shared" si="11"/>
        <v>30</v>
      </c>
      <c r="M41" s="156">
        <f t="shared" si="11"/>
        <v>1</v>
      </c>
    </row>
    <row r="42" spans="1:16" ht="13.5" customHeight="1">
      <c r="A42" s="1"/>
      <c r="B42" s="93" t="s">
        <v>23</v>
      </c>
      <c r="C42" s="91">
        <v>30</v>
      </c>
      <c r="D42" s="98">
        <v>1</v>
      </c>
      <c r="E42" s="9">
        <f t="shared" si="8"/>
        <v>30</v>
      </c>
      <c r="F42" s="19">
        <v>2</v>
      </c>
      <c r="G42" s="8">
        <f t="shared" si="3"/>
        <v>60</v>
      </c>
      <c r="H42" s="103">
        <f t="shared" si="9"/>
        <v>30</v>
      </c>
      <c r="I42" s="107">
        <f t="shared" si="10"/>
        <v>1</v>
      </c>
      <c r="J42" s="153">
        <f t="shared" si="11"/>
        <v>2</v>
      </c>
      <c r="K42" s="154">
        <f t="shared" si="11"/>
        <v>60</v>
      </c>
      <c r="L42" s="155">
        <f t="shared" si="11"/>
        <v>30</v>
      </c>
      <c r="M42" s="156">
        <f t="shared" si="11"/>
        <v>1</v>
      </c>
    </row>
    <row r="43" spans="1:16" ht="13.5" customHeight="1">
      <c r="A43" s="1"/>
      <c r="B43" s="93" t="s">
        <v>62</v>
      </c>
      <c r="C43" s="101" t="s">
        <v>25</v>
      </c>
      <c r="D43" s="150" t="s">
        <v>25</v>
      </c>
      <c r="E43" s="21" t="s">
        <v>25</v>
      </c>
      <c r="F43" s="23" t="s">
        <v>25</v>
      </c>
      <c r="G43" s="8" t="s">
        <v>25</v>
      </c>
      <c r="H43" s="103" t="s">
        <v>25</v>
      </c>
      <c r="I43" s="107" t="s">
        <v>25</v>
      </c>
      <c r="J43" s="153" t="str">
        <f t="shared" si="11"/>
        <v xml:space="preserve"> </v>
      </c>
      <c r="K43" s="154" t="str">
        <f t="shared" si="11"/>
        <v xml:space="preserve"> </v>
      </c>
      <c r="L43" s="155" t="str">
        <f t="shared" si="11"/>
        <v xml:space="preserve"> </v>
      </c>
      <c r="M43" s="156" t="str">
        <f t="shared" si="11"/>
        <v xml:space="preserve"> </v>
      </c>
    </row>
    <row r="44" spans="1:16" ht="13.5" customHeight="1">
      <c r="A44" s="1"/>
      <c r="B44" s="235" t="s">
        <v>25</v>
      </c>
      <c r="C44" s="101">
        <v>30</v>
      </c>
      <c r="D44" s="96">
        <v>1</v>
      </c>
      <c r="E44" s="9">
        <f>D44*C44</f>
        <v>30</v>
      </c>
      <c r="F44" s="19">
        <v>2</v>
      </c>
      <c r="G44" s="8">
        <f t="shared" ref="G44:G46" si="12">C44*F44</f>
        <v>60</v>
      </c>
      <c r="H44" s="103">
        <f t="shared" ref="H44:H46" si="13">G44-E44</f>
        <v>30</v>
      </c>
      <c r="I44" s="107">
        <f t="shared" ref="I44:I46" si="14">H44/E44</f>
        <v>1</v>
      </c>
      <c r="J44" s="153">
        <f t="shared" si="11"/>
        <v>2</v>
      </c>
      <c r="K44" s="154">
        <f t="shared" si="11"/>
        <v>60</v>
      </c>
      <c r="L44" s="155">
        <f t="shared" si="11"/>
        <v>30</v>
      </c>
      <c r="M44" s="156">
        <f t="shared" si="11"/>
        <v>1</v>
      </c>
    </row>
    <row r="45" spans="1:16" ht="13.5" customHeight="1">
      <c r="A45" s="1"/>
      <c r="B45" s="235" t="s">
        <v>25</v>
      </c>
      <c r="C45" s="101">
        <v>30</v>
      </c>
      <c r="D45" s="96">
        <v>1</v>
      </c>
      <c r="E45" s="9">
        <f>D45*C45</f>
        <v>30</v>
      </c>
      <c r="F45" s="19">
        <v>2</v>
      </c>
      <c r="G45" s="8">
        <f t="shared" si="12"/>
        <v>60</v>
      </c>
      <c r="H45" s="103">
        <f t="shared" si="13"/>
        <v>30</v>
      </c>
      <c r="I45" s="107">
        <f t="shared" si="14"/>
        <v>1</v>
      </c>
      <c r="J45" s="153">
        <f t="shared" si="11"/>
        <v>2</v>
      </c>
      <c r="K45" s="154">
        <f t="shared" si="11"/>
        <v>60</v>
      </c>
      <c r="L45" s="155">
        <f t="shared" si="11"/>
        <v>30</v>
      </c>
      <c r="M45" s="156">
        <f t="shared" si="11"/>
        <v>1</v>
      </c>
    </row>
    <row r="46" spans="1:16" ht="13.5" customHeight="1">
      <c r="A46" s="1"/>
      <c r="B46" s="235" t="s">
        <v>25</v>
      </c>
      <c r="C46" s="101">
        <v>30</v>
      </c>
      <c r="D46" s="96">
        <v>1</v>
      </c>
      <c r="E46" s="9">
        <f>D46*C46</f>
        <v>30</v>
      </c>
      <c r="F46" s="19">
        <v>2</v>
      </c>
      <c r="G46" s="8">
        <f t="shared" si="12"/>
        <v>60</v>
      </c>
      <c r="H46" s="103">
        <f t="shared" si="13"/>
        <v>30</v>
      </c>
      <c r="I46" s="107">
        <f t="shared" si="14"/>
        <v>1</v>
      </c>
      <c r="J46" s="153">
        <f t="shared" si="11"/>
        <v>2</v>
      </c>
      <c r="K46" s="154">
        <f t="shared" si="11"/>
        <v>60</v>
      </c>
      <c r="L46" s="155">
        <f t="shared" si="11"/>
        <v>30</v>
      </c>
      <c r="M46" s="156">
        <f t="shared" si="11"/>
        <v>1</v>
      </c>
    </row>
    <row r="47" spans="1:16" ht="13.5" customHeight="1">
      <c r="A47" s="1"/>
      <c r="B47" s="235" t="s">
        <v>25</v>
      </c>
      <c r="C47" s="101" t="s">
        <v>25</v>
      </c>
      <c r="D47" s="150" t="s">
        <v>25</v>
      </c>
      <c r="E47" s="21" t="s">
        <v>25</v>
      </c>
      <c r="F47" s="150" t="s">
        <v>25</v>
      </c>
      <c r="G47" s="8" t="s">
        <v>25</v>
      </c>
      <c r="H47" s="103" t="s">
        <v>25</v>
      </c>
      <c r="I47" s="107" t="s">
        <v>25</v>
      </c>
      <c r="J47" s="153" t="str">
        <f t="shared" si="11"/>
        <v xml:space="preserve"> </v>
      </c>
      <c r="K47" s="154" t="str">
        <f t="shared" si="11"/>
        <v xml:space="preserve"> </v>
      </c>
      <c r="L47" s="155" t="str">
        <f t="shared" si="11"/>
        <v xml:space="preserve"> </v>
      </c>
      <c r="M47" s="156" t="str">
        <f t="shared" si="11"/>
        <v xml:space="preserve"> </v>
      </c>
    </row>
    <row r="48" spans="1:16" ht="13.5" customHeight="1">
      <c r="A48" s="1"/>
      <c r="B48" s="151" t="s">
        <v>25</v>
      </c>
      <c r="C48" s="102" t="s">
        <v>25</v>
      </c>
      <c r="D48" s="177" t="s">
        <v>25</v>
      </c>
      <c r="E48" s="41" t="s">
        <v>25</v>
      </c>
      <c r="F48" s="177" t="s">
        <v>25</v>
      </c>
      <c r="G48" s="10" t="s">
        <v>25</v>
      </c>
      <c r="H48" s="178" t="s">
        <v>25</v>
      </c>
      <c r="I48" s="179" t="s">
        <v>25</v>
      </c>
      <c r="J48" s="202" t="str">
        <f t="shared" si="11"/>
        <v xml:space="preserve"> </v>
      </c>
      <c r="K48" s="203" t="str">
        <f t="shared" si="11"/>
        <v xml:space="preserve"> </v>
      </c>
      <c r="L48" s="204" t="str">
        <f t="shared" si="11"/>
        <v xml:space="preserve"> </v>
      </c>
      <c r="M48" s="205" t="str">
        <f t="shared" si="11"/>
        <v xml:space="preserve"> </v>
      </c>
    </row>
    <row r="49" spans="1:13" s="51" customFormat="1">
      <c r="A49" s="190"/>
      <c r="B49" s="184" t="s">
        <v>136</v>
      </c>
      <c r="C49" s="185">
        <v>30</v>
      </c>
      <c r="D49" s="186">
        <f>E49/C49</f>
        <v>10.133333333333333</v>
      </c>
      <c r="E49" s="201">
        <f>SUM(E34:E48)</f>
        <v>304</v>
      </c>
      <c r="F49" s="186">
        <f>G49/C49</f>
        <v>20.266666666666666</v>
      </c>
      <c r="G49" s="188">
        <f>SUM(G34:G48)</f>
        <v>608</v>
      </c>
      <c r="H49" s="186">
        <f>G49-E49</f>
        <v>304</v>
      </c>
      <c r="I49" s="189">
        <f t="shared" si="10"/>
        <v>1</v>
      </c>
      <c r="J49" s="206">
        <f t="shared" si="11"/>
        <v>20.266666666666666</v>
      </c>
      <c r="K49" s="207">
        <f t="shared" si="11"/>
        <v>608</v>
      </c>
      <c r="L49" s="208">
        <f t="shared" si="11"/>
        <v>304</v>
      </c>
      <c r="M49" s="265">
        <f t="shared" si="11"/>
        <v>1</v>
      </c>
    </row>
    <row r="50" spans="1:13" s="51" customFormat="1">
      <c r="A50" s="49"/>
      <c r="B50" s="191"/>
      <c r="C50" s="192"/>
      <c r="D50" s="193"/>
      <c r="E50" s="50"/>
      <c r="F50" s="193"/>
      <c r="G50" s="194"/>
      <c r="H50" s="195"/>
      <c r="I50" s="196"/>
      <c r="J50" s="197"/>
      <c r="K50" s="198"/>
      <c r="L50" s="199" t="s">
        <v>25</v>
      </c>
      <c r="M50" s="200" t="s">
        <v>25</v>
      </c>
    </row>
    <row r="51" spans="1:13" ht="15" customHeight="1" thickBot="1">
      <c r="A51" s="1"/>
      <c r="B51" s="246" t="s">
        <v>72</v>
      </c>
      <c r="C51" s="245">
        <v>30</v>
      </c>
      <c r="D51" s="242">
        <f>E51/C51</f>
        <v>21.333333333333332</v>
      </c>
      <c r="E51" s="254">
        <f>E31+E49</f>
        <v>640</v>
      </c>
      <c r="F51" s="247">
        <f>G51/C51</f>
        <v>42.666666666666664</v>
      </c>
      <c r="G51" s="243">
        <f>G31+G49</f>
        <v>1280</v>
      </c>
      <c r="H51" s="239">
        <f>G51-E51</f>
        <v>640</v>
      </c>
      <c r="I51" s="240">
        <f>H51/E51</f>
        <v>1</v>
      </c>
      <c r="J51" s="257">
        <f>K51/C51</f>
        <v>42.666666666666664</v>
      </c>
      <c r="K51" s="258">
        <f>K31+K49</f>
        <v>1280</v>
      </c>
      <c r="L51" s="175">
        <f>H51</f>
        <v>640</v>
      </c>
      <c r="M51" s="159">
        <f>I51</f>
        <v>1</v>
      </c>
    </row>
    <row r="52" spans="1:13" ht="9" customHeight="1" thickBot="1">
      <c r="A52" s="115"/>
      <c r="B52" s="26"/>
      <c r="C52" s="26"/>
      <c r="D52" s="27"/>
      <c r="E52" s="27"/>
      <c r="F52" s="27"/>
      <c r="G52" s="27"/>
      <c r="H52" s="27"/>
      <c r="I52" s="27"/>
      <c r="J52" s="27"/>
      <c r="K52" s="27"/>
      <c r="L52" s="26"/>
      <c r="M52" s="39"/>
    </row>
    <row r="53" spans="1:13" ht="15" customHeight="1">
      <c r="A53" s="77" t="s">
        <v>15</v>
      </c>
      <c r="B53" s="217" t="s">
        <v>131</v>
      </c>
      <c r="C53" s="218">
        <v>30</v>
      </c>
      <c r="D53" s="219">
        <f>E53/C53</f>
        <v>22.333333333333332</v>
      </c>
      <c r="E53" s="220">
        <f>E7+E51</f>
        <v>670</v>
      </c>
      <c r="F53" s="221">
        <f>G53/C53</f>
        <v>44.666666666666664</v>
      </c>
      <c r="G53" s="222">
        <f>G7+G51</f>
        <v>1340</v>
      </c>
      <c r="H53" s="219">
        <f>G53-E53</f>
        <v>670</v>
      </c>
      <c r="I53" s="223">
        <f>H53/E53</f>
        <v>1</v>
      </c>
      <c r="J53" s="231">
        <f>K53/C53</f>
        <v>44.666666666666664</v>
      </c>
      <c r="K53" s="232">
        <f>K7+K51</f>
        <v>1340</v>
      </c>
      <c r="L53" s="233">
        <f>K53-E53</f>
        <v>670</v>
      </c>
      <c r="M53" s="234">
        <f>L53/E53</f>
        <v>1</v>
      </c>
    </row>
    <row r="54" spans="1:13" ht="15" customHeight="1" thickBot="1">
      <c r="A54" s="78" t="s">
        <v>17</v>
      </c>
      <c r="B54" s="224" t="s">
        <v>132</v>
      </c>
      <c r="C54" s="225">
        <v>30</v>
      </c>
      <c r="D54" s="226">
        <f>E54/C54</f>
        <v>23.333333333333332</v>
      </c>
      <c r="E54" s="227">
        <f>E9+E51</f>
        <v>700</v>
      </c>
      <c r="F54" s="228">
        <f>G54/C54</f>
        <v>46.666666666666664</v>
      </c>
      <c r="G54" s="229">
        <f>G9+G51</f>
        <v>1400</v>
      </c>
      <c r="H54" s="226">
        <f>H9+H51</f>
        <v>700</v>
      </c>
      <c r="I54" s="230">
        <f>H54/E54</f>
        <v>1</v>
      </c>
      <c r="J54" s="146" t="s">
        <v>218</v>
      </c>
      <c r="K54" s="147"/>
      <c r="L54" s="119">
        <f>K53-G53</f>
        <v>0</v>
      </c>
      <c r="M54" s="149">
        <f>L54/G53</f>
        <v>0</v>
      </c>
    </row>
    <row r="55" spans="1:13" ht="9" customHeight="1" thickBot="1">
      <c r="A55" s="115"/>
      <c r="B55" s="26"/>
      <c r="C55" s="26"/>
      <c r="D55" s="27"/>
      <c r="E55" s="27"/>
      <c r="F55" s="27"/>
      <c r="G55" s="27"/>
      <c r="H55" s="27"/>
      <c r="I55" s="27"/>
      <c r="J55" s="27"/>
      <c r="K55" s="27"/>
      <c r="L55" s="26"/>
      <c r="M55" s="39"/>
    </row>
    <row r="56" spans="1:13" ht="15" customHeight="1">
      <c r="A56" s="28" t="s">
        <v>19</v>
      </c>
      <c r="B56" s="280" t="s">
        <v>133</v>
      </c>
      <c r="C56" s="110"/>
      <c r="D56" s="705" t="s">
        <v>20</v>
      </c>
      <c r="E56" s="706"/>
      <c r="F56" s="705" t="s">
        <v>21</v>
      </c>
      <c r="G56" s="708"/>
      <c r="H56" s="705"/>
      <c r="I56" s="708"/>
      <c r="J56" s="711" t="s">
        <v>141</v>
      </c>
      <c r="K56" s="720"/>
      <c r="L56" s="721"/>
      <c r="M56" s="722"/>
    </row>
    <row r="57" spans="1:13" ht="13.5" customHeight="1">
      <c r="A57" s="1"/>
      <c r="B57" s="109" t="s">
        <v>222</v>
      </c>
      <c r="C57" s="29"/>
      <c r="D57" s="679">
        <f>'UnderGrad&amp;GradPeerLimits'!$B$8</f>
        <v>7080.0041666666666</v>
      </c>
      <c r="E57" s="707"/>
      <c r="F57" s="679">
        <f>'UnderGrad&amp;GradPeerLimits'!$D$8</f>
        <v>15528.002499999999</v>
      </c>
      <c r="G57" s="680"/>
      <c r="H57" s="679"/>
      <c r="I57" s="680"/>
      <c r="J57" s="723"/>
      <c r="K57" s="724"/>
      <c r="L57" s="724"/>
      <c r="M57" s="725"/>
    </row>
    <row r="58" spans="1:13" ht="13.5" customHeight="1">
      <c r="A58" s="1"/>
      <c r="B58" s="109" t="s">
        <v>221</v>
      </c>
      <c r="C58" s="86"/>
      <c r="D58" s="681">
        <f>G53</f>
        <v>1340</v>
      </c>
      <c r="E58" s="697"/>
      <c r="F58" s="681">
        <f>G54</f>
        <v>1400</v>
      </c>
      <c r="G58" s="680"/>
      <c r="H58" s="681"/>
      <c r="I58" s="680"/>
      <c r="J58" s="726"/>
      <c r="K58" s="727"/>
      <c r="L58" s="727"/>
      <c r="M58" s="728"/>
    </row>
    <row r="59" spans="1:13" ht="13.5" customHeight="1">
      <c r="A59" s="1"/>
      <c r="B59" s="109" t="s">
        <v>28</v>
      </c>
      <c r="C59" s="87"/>
      <c r="D59" s="681">
        <f>D57-D58</f>
        <v>5740.0041666666666</v>
      </c>
      <c r="E59" s="697"/>
      <c r="F59" s="681">
        <f>F57-F58</f>
        <v>14128.002499999999</v>
      </c>
      <c r="G59" s="680"/>
      <c r="H59" s="681" t="s">
        <v>25</v>
      </c>
      <c r="I59" s="680"/>
      <c r="J59" s="679" t="s">
        <v>25</v>
      </c>
      <c r="K59" s="688"/>
      <c r="L59" s="729"/>
      <c r="M59" s="730"/>
    </row>
    <row r="60" spans="1:13" ht="13.5" customHeight="1">
      <c r="A60" s="1"/>
      <c r="B60" s="56" t="s">
        <v>27</v>
      </c>
      <c r="C60" s="92"/>
      <c r="D60" s="682">
        <f>D58/D57</f>
        <v>0.18926542533814422</v>
      </c>
      <c r="E60" s="698"/>
      <c r="F60" s="682">
        <f>F58/F57</f>
        <v>9.0159696973258485E-2</v>
      </c>
      <c r="G60" s="680"/>
      <c r="H60" s="682" t="s">
        <v>25</v>
      </c>
      <c r="I60" s="680"/>
      <c r="J60" s="685" t="s">
        <v>25</v>
      </c>
      <c r="K60" s="686"/>
      <c r="L60" s="729"/>
      <c r="M60" s="730"/>
    </row>
    <row r="61" spans="1:13" ht="13.5" customHeight="1" thickBot="1">
      <c r="A61" s="40"/>
      <c r="B61" s="64" t="s">
        <v>257</v>
      </c>
      <c r="C61" s="108"/>
      <c r="D61" s="699">
        <f>I53</f>
        <v>1</v>
      </c>
      <c r="E61" s="700"/>
      <c r="F61" s="683">
        <f>I54</f>
        <v>1</v>
      </c>
      <c r="G61" s="684"/>
      <c r="H61" s="683" t="s">
        <v>25</v>
      </c>
      <c r="I61" s="684"/>
      <c r="J61" s="690" t="s">
        <v>25</v>
      </c>
      <c r="K61" s="691"/>
      <c r="L61" s="731"/>
      <c r="M61" s="732"/>
    </row>
    <row r="62" spans="1:13" ht="21" customHeight="1">
      <c r="A62" s="701" t="s">
        <v>156</v>
      </c>
      <c r="B62" s="701"/>
      <c r="C62" s="701"/>
      <c r="D62" s="701"/>
      <c r="E62" s="701"/>
      <c r="F62" s="701"/>
      <c r="G62" s="701"/>
      <c r="H62" s="701"/>
      <c r="I62" s="701"/>
      <c r="J62" s="701"/>
      <c r="K62" s="701"/>
      <c r="L62" s="733"/>
      <c r="M62" s="733"/>
    </row>
    <row r="63" spans="1:13" ht="30" customHeight="1">
      <c r="A63" s="734" t="s">
        <v>187</v>
      </c>
      <c r="B63" s="734"/>
      <c r="C63" s="734"/>
      <c r="D63" s="734"/>
      <c r="E63" s="734"/>
      <c r="F63" s="734"/>
      <c r="G63" s="734"/>
      <c r="H63" s="734"/>
      <c r="I63" s="734"/>
      <c r="J63" s="734"/>
      <c r="K63" s="734"/>
      <c r="L63" s="447"/>
      <c r="M63" s="447"/>
    </row>
    <row r="66" spans="4:8" ht="29.25" customHeight="1"/>
    <row r="67" spans="4:8">
      <c r="H67" t="s">
        <v>25</v>
      </c>
    </row>
    <row r="69" spans="4:8" ht="27" customHeight="1">
      <c r="D69" t="s">
        <v>25</v>
      </c>
    </row>
  </sheetData>
  <mergeCells count="33">
    <mergeCell ref="A62:M62"/>
    <mergeCell ref="A63:K63"/>
    <mergeCell ref="A1:F1"/>
    <mergeCell ref="J3:M3"/>
    <mergeCell ref="G1:M1"/>
    <mergeCell ref="C3:C4"/>
    <mergeCell ref="J11:M13"/>
    <mergeCell ref="F3:I3"/>
    <mergeCell ref="A3:A4"/>
    <mergeCell ref="H59:I59"/>
    <mergeCell ref="D3:E3"/>
    <mergeCell ref="H61:I61"/>
    <mergeCell ref="D59:E59"/>
    <mergeCell ref="D60:E60"/>
    <mergeCell ref="B3:B4"/>
    <mergeCell ref="D61:E61"/>
    <mergeCell ref="F61:G61"/>
    <mergeCell ref="F59:G59"/>
    <mergeCell ref="F60:G60"/>
    <mergeCell ref="J59:M59"/>
    <mergeCell ref="J60:M60"/>
    <mergeCell ref="J61:M61"/>
    <mergeCell ref="H60:I60"/>
    <mergeCell ref="D56:E56"/>
    <mergeCell ref="F56:G56"/>
    <mergeCell ref="H56:I56"/>
    <mergeCell ref="J56:M58"/>
    <mergeCell ref="D57:E57"/>
    <mergeCell ref="F57:G57"/>
    <mergeCell ref="H57:I57"/>
    <mergeCell ref="D58:E58"/>
    <mergeCell ref="F58:G58"/>
    <mergeCell ref="H58:I58"/>
  </mergeCells>
  <phoneticPr fontId="0" type="noConversion"/>
  <printOptions horizontalCentered="1"/>
  <pageMargins left="0.25" right="0.25" top="1" bottom="0.5" header="0.5" footer="0.5"/>
  <pageSetup scale="70" orientation="portrait" r:id="rId1"/>
  <headerFooter alignWithMargins="0">
    <oddHeader xml:space="preserve">&amp;C&amp;"Times New Roman,Bold"&amp;14Oklahoma State Regents for Higher Education&amp;12
FY17 Tuition and Mandatory Fee Request
&amp;R&amp;"Times New Roman,Bold Italic"&amp;11Regional University
Undergraduate&amp;"Times New Roman,Regular"&amp;10
</oddHeader>
    <oddFooter>&amp;L&amp;"Times New Roman,Italic"&amp;8&amp;D&amp;R&amp;"Times New Roman,Italic"&amp;8&amp;F
&amp;A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00"/>
  </sheetPr>
  <dimension ref="A1:P69"/>
  <sheetViews>
    <sheetView zoomScaleNormal="100" workbookViewId="0">
      <selection sqref="A1:F1"/>
    </sheetView>
  </sheetViews>
  <sheetFormatPr defaultRowHeight="12.75"/>
  <cols>
    <col min="1" max="1" width="3.1640625" customWidth="1"/>
    <col min="2" max="2" width="40.83203125" customWidth="1"/>
    <col min="3" max="4" width="10.83203125" customWidth="1"/>
    <col min="5" max="5" width="11.6640625" customWidth="1"/>
    <col min="6" max="6" width="10.83203125" customWidth="1"/>
    <col min="7" max="7" width="11.83203125" customWidth="1"/>
    <col min="8" max="11" width="10.83203125" customWidth="1"/>
    <col min="12" max="12" width="10.1640625" customWidth="1"/>
    <col min="13" max="13" width="10.83203125" customWidth="1"/>
  </cols>
  <sheetData>
    <row r="1" spans="1:13" ht="21" customHeight="1">
      <c r="A1" s="656" t="s">
        <v>134</v>
      </c>
      <c r="B1" s="656"/>
      <c r="C1" s="656"/>
      <c r="D1" s="656"/>
      <c r="E1" s="656"/>
      <c r="F1" s="656"/>
      <c r="G1" s="656" t="s">
        <v>82</v>
      </c>
      <c r="H1" s="656"/>
      <c r="I1" s="656"/>
      <c r="J1" s="656"/>
      <c r="K1" s="656"/>
      <c r="L1" s="656"/>
      <c r="M1" s="656"/>
    </row>
    <row r="2" spans="1:13" ht="12" customHeight="1" thickBot="1"/>
    <row r="3" spans="1:13" ht="14.25" customHeight="1">
      <c r="A3" s="675" t="s">
        <v>25</v>
      </c>
      <c r="B3" s="695" t="s">
        <v>168</v>
      </c>
      <c r="C3" s="673" t="s">
        <v>76</v>
      </c>
      <c r="D3" s="657" t="s">
        <v>252</v>
      </c>
      <c r="E3" s="678"/>
      <c r="F3" s="657" t="s">
        <v>214</v>
      </c>
      <c r="G3" s="703"/>
      <c r="H3" s="704"/>
      <c r="I3" s="704"/>
      <c r="J3" s="657" t="s">
        <v>215</v>
      </c>
      <c r="K3" s="658"/>
      <c r="L3" s="659"/>
      <c r="M3" s="660"/>
    </row>
    <row r="4" spans="1:13" ht="42.75" customHeight="1" thickBot="1">
      <c r="A4" s="676"/>
      <c r="B4" s="696"/>
      <c r="C4" s="674"/>
      <c r="D4" s="33" t="s">
        <v>253</v>
      </c>
      <c r="E4" s="32" t="s">
        <v>1</v>
      </c>
      <c r="F4" s="105" t="s">
        <v>216</v>
      </c>
      <c r="G4" s="104" t="s">
        <v>1</v>
      </c>
      <c r="H4" s="104" t="s">
        <v>254</v>
      </c>
      <c r="I4" s="54" t="s">
        <v>255</v>
      </c>
      <c r="J4" s="317" t="s">
        <v>217</v>
      </c>
      <c r="K4" s="54" t="s">
        <v>1</v>
      </c>
      <c r="L4" s="116" t="s">
        <v>254</v>
      </c>
      <c r="M4" s="112" t="s">
        <v>256</v>
      </c>
    </row>
    <row r="5" spans="1:13" ht="15" customHeight="1">
      <c r="A5" s="171" t="s">
        <v>0</v>
      </c>
      <c r="B5" s="176" t="s">
        <v>167</v>
      </c>
      <c r="C5" s="163"/>
      <c r="D5" s="164"/>
      <c r="E5" s="165"/>
      <c r="F5" s="166"/>
      <c r="G5" s="167"/>
      <c r="H5" s="168"/>
      <c r="I5" s="315"/>
      <c r="J5" s="318"/>
      <c r="K5" s="152"/>
      <c r="L5" s="152"/>
      <c r="M5" s="3"/>
    </row>
    <row r="6" spans="1:13" ht="9" customHeight="1">
      <c r="A6" s="172"/>
      <c r="B6" s="55"/>
      <c r="C6" s="90"/>
      <c r="D6" s="12"/>
      <c r="E6" s="3"/>
      <c r="F6" s="106"/>
      <c r="G6" s="18"/>
      <c r="H6" s="4"/>
      <c r="I6" s="5"/>
      <c r="J6" s="318"/>
      <c r="K6" s="152"/>
      <c r="L6" s="152"/>
      <c r="M6" s="3"/>
    </row>
    <row r="7" spans="1:13" ht="15" customHeight="1">
      <c r="A7" s="11"/>
      <c r="B7" s="244" t="s">
        <v>2</v>
      </c>
      <c r="C7" s="248">
        <v>30</v>
      </c>
      <c r="D7" s="249">
        <v>1</v>
      </c>
      <c r="E7" s="238">
        <f>+D7*C7</f>
        <v>30</v>
      </c>
      <c r="F7" s="256">
        <v>2</v>
      </c>
      <c r="G7" s="251">
        <f>C7*F7</f>
        <v>60</v>
      </c>
      <c r="H7" s="241">
        <f>G7-E7</f>
        <v>30</v>
      </c>
      <c r="I7" s="252">
        <f>H7/E7</f>
        <v>1</v>
      </c>
      <c r="J7" s="319">
        <v>2</v>
      </c>
      <c r="K7" s="250">
        <f>C7*J7</f>
        <v>60</v>
      </c>
      <c r="L7" s="215">
        <f>K7-E7</f>
        <v>30</v>
      </c>
      <c r="M7" s="264">
        <f>L7/E7</f>
        <v>1</v>
      </c>
    </row>
    <row r="8" spans="1:13" ht="15" customHeight="1">
      <c r="A8" s="11"/>
      <c r="B8" s="123" t="s">
        <v>3</v>
      </c>
      <c r="C8" s="124">
        <v>30</v>
      </c>
      <c r="D8" s="125">
        <v>1</v>
      </c>
      <c r="E8" s="174">
        <f>+D8*C8</f>
        <v>30</v>
      </c>
      <c r="F8" s="126">
        <v>2</v>
      </c>
      <c r="G8" s="127">
        <f>C8*F8</f>
        <v>60</v>
      </c>
      <c r="H8" s="128">
        <f>G8-E8</f>
        <v>30</v>
      </c>
      <c r="I8" s="213">
        <f>H8/E8</f>
        <v>1</v>
      </c>
      <c r="J8" s="320" t="s">
        <v>218</v>
      </c>
      <c r="K8" s="214"/>
      <c r="L8" s="216">
        <f>K7-G7</f>
        <v>0</v>
      </c>
      <c r="M8" s="591">
        <f>L8/G7</f>
        <v>0</v>
      </c>
    </row>
    <row r="9" spans="1:13" ht="15" customHeight="1" thickBot="1">
      <c r="A9" s="89"/>
      <c r="B9" s="255" t="s">
        <v>4</v>
      </c>
      <c r="C9" s="225">
        <v>30</v>
      </c>
      <c r="D9" s="253">
        <f>SUM(D7:D8)</f>
        <v>2</v>
      </c>
      <c r="E9" s="260">
        <f>D9*C9</f>
        <v>60</v>
      </c>
      <c r="F9" s="253">
        <f>SUM(F7:F8)</f>
        <v>4</v>
      </c>
      <c r="G9" s="261">
        <f>F9*C9</f>
        <v>120</v>
      </c>
      <c r="H9" s="262">
        <f>G9-E9</f>
        <v>60</v>
      </c>
      <c r="I9" s="316">
        <f>H9/E9</f>
        <v>1</v>
      </c>
      <c r="J9" s="321" t="s">
        <v>25</v>
      </c>
      <c r="K9" s="322" t="s">
        <v>25</v>
      </c>
      <c r="L9" s="323" t="s">
        <v>25</v>
      </c>
      <c r="M9" s="324" t="s">
        <v>25</v>
      </c>
    </row>
    <row r="10" spans="1:13" ht="9" customHeight="1" thickBot="1">
      <c r="A10" s="115"/>
      <c r="B10" s="160"/>
      <c r="C10" s="160"/>
      <c r="D10" s="161"/>
      <c r="E10" s="161"/>
      <c r="F10" s="162"/>
      <c r="G10" s="162"/>
      <c r="H10" s="162"/>
      <c r="I10" s="162"/>
      <c r="J10" s="162"/>
      <c r="K10" s="325"/>
      <c r="L10" s="326"/>
      <c r="M10" s="30"/>
    </row>
    <row r="11" spans="1:13" ht="15" customHeight="1">
      <c r="A11" s="171" t="s">
        <v>5</v>
      </c>
      <c r="B11" s="176" t="s">
        <v>26</v>
      </c>
      <c r="C11" s="99"/>
      <c r="D11" s="4"/>
      <c r="E11" s="3"/>
      <c r="F11" s="12"/>
      <c r="G11" s="2"/>
      <c r="H11" s="12"/>
      <c r="I11" s="3"/>
      <c r="J11" s="661" t="s">
        <v>219</v>
      </c>
      <c r="K11" s="662"/>
      <c r="L11" s="663"/>
      <c r="M11" s="664"/>
    </row>
    <row r="12" spans="1:13" ht="9" customHeight="1">
      <c r="A12" s="172"/>
      <c r="B12" s="55"/>
      <c r="C12" s="99"/>
      <c r="D12" s="4"/>
      <c r="E12" s="3"/>
      <c r="F12" s="12"/>
      <c r="G12" s="2"/>
      <c r="H12" s="12"/>
      <c r="I12" s="3"/>
      <c r="J12" s="665"/>
      <c r="K12" s="666"/>
      <c r="L12" s="667"/>
      <c r="M12" s="668"/>
    </row>
    <row r="13" spans="1:13" ht="11.25" customHeight="1">
      <c r="A13" s="1"/>
      <c r="B13" s="92" t="s">
        <v>170</v>
      </c>
      <c r="C13" s="91"/>
      <c r="D13" s="96"/>
      <c r="E13" s="9"/>
      <c r="F13" s="19"/>
      <c r="G13" s="8"/>
      <c r="H13" s="84"/>
      <c r="I13" s="85"/>
      <c r="J13" s="669"/>
      <c r="K13" s="670"/>
      <c r="L13" s="671"/>
      <c r="M13" s="672"/>
    </row>
    <row r="14" spans="1:13">
      <c r="A14" s="1"/>
      <c r="B14" s="93" t="s">
        <v>63</v>
      </c>
      <c r="C14" s="91">
        <v>30</v>
      </c>
      <c r="D14" s="173">
        <v>1</v>
      </c>
      <c r="E14" s="9">
        <f t="shared" ref="E14:E24" si="0">+D14*C14</f>
        <v>30</v>
      </c>
      <c r="F14" s="19">
        <v>2</v>
      </c>
      <c r="G14" s="8">
        <f>C14*F14</f>
        <v>60</v>
      </c>
      <c r="H14" s="103">
        <f t="shared" ref="H14:H24" si="1">G14-E14</f>
        <v>30</v>
      </c>
      <c r="I14" s="107">
        <f t="shared" ref="I14:I31" si="2">H14/E14</f>
        <v>1</v>
      </c>
      <c r="J14" s="153">
        <f>F14</f>
        <v>2</v>
      </c>
      <c r="K14" s="154">
        <f>G14</f>
        <v>60</v>
      </c>
      <c r="L14" s="155">
        <f>H14</f>
        <v>30</v>
      </c>
      <c r="M14" s="156">
        <f>I14</f>
        <v>1</v>
      </c>
    </row>
    <row r="15" spans="1:13">
      <c r="A15" s="1"/>
      <c r="B15" s="93" t="s">
        <v>11</v>
      </c>
      <c r="C15" s="91">
        <v>30</v>
      </c>
      <c r="D15" s="173">
        <v>1</v>
      </c>
      <c r="E15" s="9">
        <f t="shared" si="0"/>
        <v>30</v>
      </c>
      <c r="F15" s="19">
        <v>2</v>
      </c>
      <c r="G15" s="8">
        <f t="shared" ref="G15:G42" si="3">C15*F15</f>
        <v>60</v>
      </c>
      <c r="H15" s="103">
        <f t="shared" si="1"/>
        <v>30</v>
      </c>
      <c r="I15" s="107">
        <f t="shared" si="2"/>
        <v>1</v>
      </c>
      <c r="J15" s="153">
        <f t="shared" ref="J15:M31" si="4">F15</f>
        <v>2</v>
      </c>
      <c r="K15" s="154">
        <f t="shared" si="4"/>
        <v>60</v>
      </c>
      <c r="L15" s="155">
        <f t="shared" si="4"/>
        <v>30</v>
      </c>
      <c r="M15" s="156">
        <f t="shared" si="4"/>
        <v>1</v>
      </c>
    </row>
    <row r="16" spans="1:13">
      <c r="A16" s="1"/>
      <c r="B16" s="94" t="s">
        <v>71</v>
      </c>
      <c r="C16" s="91">
        <v>30</v>
      </c>
      <c r="D16" s="96">
        <v>1</v>
      </c>
      <c r="E16" s="9">
        <f t="shared" si="0"/>
        <v>30</v>
      </c>
      <c r="F16" s="19">
        <v>2</v>
      </c>
      <c r="G16" s="8">
        <f t="shared" si="3"/>
        <v>60</v>
      </c>
      <c r="H16" s="103">
        <f t="shared" si="1"/>
        <v>30</v>
      </c>
      <c r="I16" s="107">
        <f t="shared" si="2"/>
        <v>1</v>
      </c>
      <c r="J16" s="153">
        <f t="shared" si="4"/>
        <v>2</v>
      </c>
      <c r="K16" s="154">
        <f t="shared" si="4"/>
        <v>60</v>
      </c>
      <c r="L16" s="155">
        <f t="shared" si="4"/>
        <v>30</v>
      </c>
      <c r="M16" s="156">
        <f t="shared" si="4"/>
        <v>1</v>
      </c>
    </row>
    <row r="17" spans="1:16" ht="13.5" customHeight="1">
      <c r="A17" s="1"/>
      <c r="B17" s="95" t="s">
        <v>68</v>
      </c>
      <c r="C17" s="91">
        <v>30</v>
      </c>
      <c r="D17" s="96">
        <v>1</v>
      </c>
      <c r="E17" s="9">
        <f t="shared" si="0"/>
        <v>30</v>
      </c>
      <c r="F17" s="19">
        <v>2</v>
      </c>
      <c r="G17" s="8">
        <f t="shared" si="3"/>
        <v>60</v>
      </c>
      <c r="H17" s="103">
        <f t="shared" si="1"/>
        <v>30</v>
      </c>
      <c r="I17" s="107">
        <f t="shared" si="2"/>
        <v>1</v>
      </c>
      <c r="J17" s="153">
        <f t="shared" si="4"/>
        <v>2</v>
      </c>
      <c r="K17" s="154">
        <f t="shared" si="4"/>
        <v>60</v>
      </c>
      <c r="L17" s="155">
        <f t="shared" si="4"/>
        <v>30</v>
      </c>
      <c r="M17" s="156">
        <f t="shared" si="4"/>
        <v>1</v>
      </c>
    </row>
    <row r="18" spans="1:16" ht="13.5" customHeight="1">
      <c r="A18" s="1"/>
      <c r="B18" s="93" t="s">
        <v>12</v>
      </c>
      <c r="C18" s="91">
        <v>2</v>
      </c>
      <c r="D18" s="96">
        <v>1</v>
      </c>
      <c r="E18" s="9">
        <f t="shared" si="0"/>
        <v>2</v>
      </c>
      <c r="F18" s="19">
        <v>2</v>
      </c>
      <c r="G18" s="8">
        <f t="shared" si="3"/>
        <v>4</v>
      </c>
      <c r="H18" s="103">
        <f t="shared" si="1"/>
        <v>2</v>
      </c>
      <c r="I18" s="107">
        <f t="shared" si="2"/>
        <v>1</v>
      </c>
      <c r="J18" s="153">
        <f t="shared" si="4"/>
        <v>2</v>
      </c>
      <c r="K18" s="154">
        <f t="shared" si="4"/>
        <v>4</v>
      </c>
      <c r="L18" s="155">
        <f t="shared" si="4"/>
        <v>2</v>
      </c>
      <c r="M18" s="156">
        <f t="shared" si="4"/>
        <v>1</v>
      </c>
    </row>
    <row r="19" spans="1:16" ht="13.5" customHeight="1">
      <c r="A19" s="1"/>
      <c r="B19" s="93" t="s">
        <v>13</v>
      </c>
      <c r="C19" s="91">
        <v>30</v>
      </c>
      <c r="D19" s="96">
        <v>1</v>
      </c>
      <c r="E19" s="9">
        <f t="shared" si="0"/>
        <v>30</v>
      </c>
      <c r="F19" s="19">
        <v>2</v>
      </c>
      <c r="G19" s="8">
        <f t="shared" si="3"/>
        <v>60</v>
      </c>
      <c r="H19" s="103">
        <f t="shared" si="1"/>
        <v>30</v>
      </c>
      <c r="I19" s="107">
        <f t="shared" si="2"/>
        <v>1</v>
      </c>
      <c r="J19" s="153">
        <f t="shared" si="4"/>
        <v>2</v>
      </c>
      <c r="K19" s="154">
        <f t="shared" si="4"/>
        <v>60</v>
      </c>
      <c r="L19" s="155">
        <f t="shared" si="4"/>
        <v>30</v>
      </c>
      <c r="M19" s="156">
        <f t="shared" si="4"/>
        <v>1</v>
      </c>
      <c r="P19" t="s">
        <v>25</v>
      </c>
    </row>
    <row r="20" spans="1:16" ht="13.5" customHeight="1">
      <c r="A20" s="1"/>
      <c r="B20" s="93" t="s">
        <v>69</v>
      </c>
      <c r="C20" s="91">
        <v>2</v>
      </c>
      <c r="D20" s="96">
        <v>1</v>
      </c>
      <c r="E20" s="9">
        <f t="shared" si="0"/>
        <v>2</v>
      </c>
      <c r="F20" s="19">
        <v>2</v>
      </c>
      <c r="G20" s="8">
        <f t="shared" si="3"/>
        <v>4</v>
      </c>
      <c r="H20" s="103">
        <f t="shared" si="1"/>
        <v>2</v>
      </c>
      <c r="I20" s="107">
        <f t="shared" si="2"/>
        <v>1</v>
      </c>
      <c r="J20" s="153">
        <f t="shared" si="4"/>
        <v>2</v>
      </c>
      <c r="K20" s="154">
        <f t="shared" si="4"/>
        <v>4</v>
      </c>
      <c r="L20" s="155">
        <f t="shared" si="4"/>
        <v>2</v>
      </c>
      <c r="M20" s="156">
        <f t="shared" si="4"/>
        <v>1</v>
      </c>
    </row>
    <row r="21" spans="1:16" ht="13.5" customHeight="1">
      <c r="A21" s="1"/>
      <c r="B21" s="93" t="s">
        <v>64</v>
      </c>
      <c r="C21" s="91">
        <v>2</v>
      </c>
      <c r="D21" s="96">
        <v>1</v>
      </c>
      <c r="E21" s="9">
        <f t="shared" si="0"/>
        <v>2</v>
      </c>
      <c r="F21" s="19">
        <v>2</v>
      </c>
      <c r="G21" s="8">
        <f t="shared" si="3"/>
        <v>4</v>
      </c>
      <c r="H21" s="103">
        <f t="shared" si="1"/>
        <v>2</v>
      </c>
      <c r="I21" s="107">
        <f t="shared" si="2"/>
        <v>1</v>
      </c>
      <c r="J21" s="153">
        <f t="shared" si="4"/>
        <v>2</v>
      </c>
      <c r="K21" s="154">
        <f t="shared" si="4"/>
        <v>4</v>
      </c>
      <c r="L21" s="155">
        <f t="shared" si="4"/>
        <v>2</v>
      </c>
      <c r="M21" s="156">
        <f t="shared" si="4"/>
        <v>1</v>
      </c>
    </row>
    <row r="22" spans="1:16" ht="13.5" customHeight="1">
      <c r="A22" s="1"/>
      <c r="B22" s="93" t="s">
        <v>65</v>
      </c>
      <c r="C22" s="91">
        <v>30</v>
      </c>
      <c r="D22" s="96">
        <v>1</v>
      </c>
      <c r="E22" s="9">
        <f t="shared" si="0"/>
        <v>30</v>
      </c>
      <c r="F22" s="19">
        <v>2</v>
      </c>
      <c r="G22" s="8">
        <f t="shared" si="3"/>
        <v>60</v>
      </c>
      <c r="H22" s="103">
        <f t="shared" si="1"/>
        <v>30</v>
      </c>
      <c r="I22" s="107">
        <f t="shared" si="2"/>
        <v>1</v>
      </c>
      <c r="J22" s="153">
        <f t="shared" si="4"/>
        <v>2</v>
      </c>
      <c r="K22" s="154">
        <f t="shared" si="4"/>
        <v>60</v>
      </c>
      <c r="L22" s="155">
        <f t="shared" si="4"/>
        <v>30</v>
      </c>
      <c r="M22" s="156">
        <f t="shared" si="4"/>
        <v>1</v>
      </c>
    </row>
    <row r="23" spans="1:16" ht="13.5" customHeight="1">
      <c r="A23" s="1"/>
      <c r="B23" s="93" t="s">
        <v>66</v>
      </c>
      <c r="C23" s="100">
        <v>30</v>
      </c>
      <c r="D23" s="97">
        <v>1</v>
      </c>
      <c r="E23" s="9">
        <f t="shared" si="0"/>
        <v>30</v>
      </c>
      <c r="F23" s="19">
        <v>2</v>
      </c>
      <c r="G23" s="8">
        <f t="shared" si="3"/>
        <v>60</v>
      </c>
      <c r="H23" s="103">
        <f t="shared" si="1"/>
        <v>30</v>
      </c>
      <c r="I23" s="107">
        <f t="shared" si="2"/>
        <v>1</v>
      </c>
      <c r="J23" s="153">
        <f t="shared" si="4"/>
        <v>2</v>
      </c>
      <c r="K23" s="154">
        <f t="shared" si="4"/>
        <v>60</v>
      </c>
      <c r="L23" s="155">
        <f t="shared" si="4"/>
        <v>30</v>
      </c>
      <c r="M23" s="156">
        <f t="shared" si="4"/>
        <v>1</v>
      </c>
    </row>
    <row r="24" spans="1:16" ht="13.5" customHeight="1">
      <c r="A24" s="1"/>
      <c r="B24" s="83" t="s">
        <v>70</v>
      </c>
      <c r="C24" s="101">
        <v>30</v>
      </c>
      <c r="D24" s="96">
        <v>1</v>
      </c>
      <c r="E24" s="9">
        <f t="shared" si="0"/>
        <v>30</v>
      </c>
      <c r="F24" s="19">
        <v>2</v>
      </c>
      <c r="G24" s="8">
        <f t="shared" si="3"/>
        <v>60</v>
      </c>
      <c r="H24" s="103">
        <f t="shared" si="1"/>
        <v>30</v>
      </c>
      <c r="I24" s="107">
        <f t="shared" si="2"/>
        <v>1</v>
      </c>
      <c r="J24" s="153">
        <f t="shared" si="4"/>
        <v>2</v>
      </c>
      <c r="K24" s="154">
        <f t="shared" si="4"/>
        <v>60</v>
      </c>
      <c r="L24" s="155">
        <f t="shared" si="4"/>
        <v>30</v>
      </c>
      <c r="M24" s="156">
        <f t="shared" si="4"/>
        <v>1</v>
      </c>
    </row>
    <row r="25" spans="1:16" ht="13.5" customHeight="1">
      <c r="A25" s="1"/>
      <c r="B25" s="93" t="s">
        <v>29</v>
      </c>
      <c r="C25" s="101" t="s">
        <v>25</v>
      </c>
      <c r="D25" s="150" t="s">
        <v>25</v>
      </c>
      <c r="E25" s="21" t="s">
        <v>25</v>
      </c>
      <c r="F25" s="150" t="s">
        <v>25</v>
      </c>
      <c r="G25" s="8" t="s">
        <v>25</v>
      </c>
      <c r="H25" s="103" t="s">
        <v>25</v>
      </c>
      <c r="I25" s="107" t="s">
        <v>25</v>
      </c>
      <c r="J25" s="153" t="str">
        <f t="shared" si="4"/>
        <v xml:space="preserve"> </v>
      </c>
      <c r="K25" s="154" t="str">
        <f t="shared" si="4"/>
        <v xml:space="preserve"> </v>
      </c>
      <c r="L25" s="155" t="str">
        <f t="shared" si="4"/>
        <v xml:space="preserve"> </v>
      </c>
      <c r="M25" s="156" t="str">
        <f t="shared" si="4"/>
        <v xml:space="preserve"> </v>
      </c>
    </row>
    <row r="26" spans="1:16" ht="13.5" customHeight="1">
      <c r="A26" s="1"/>
      <c r="B26" s="111"/>
      <c r="C26" s="101">
        <v>30</v>
      </c>
      <c r="D26" s="96">
        <v>1</v>
      </c>
      <c r="E26" s="9">
        <f t="shared" ref="E26:E28" si="5">+D26*C26</f>
        <v>30</v>
      </c>
      <c r="F26" s="19">
        <v>2</v>
      </c>
      <c r="G26" s="8">
        <f t="shared" ref="G26:G28" si="6">C26*F26</f>
        <v>60</v>
      </c>
      <c r="H26" s="103">
        <f t="shared" ref="H26:H28" si="7">G26-E26</f>
        <v>30</v>
      </c>
      <c r="I26" s="107">
        <f t="shared" ref="I26:I28" si="8">H26/E26</f>
        <v>1</v>
      </c>
      <c r="J26" s="153">
        <f t="shared" si="4"/>
        <v>2</v>
      </c>
      <c r="K26" s="154">
        <f t="shared" si="4"/>
        <v>60</v>
      </c>
      <c r="L26" s="155">
        <f t="shared" si="4"/>
        <v>30</v>
      </c>
      <c r="M26" s="156">
        <f t="shared" si="4"/>
        <v>1</v>
      </c>
    </row>
    <row r="27" spans="1:16" ht="13.5" customHeight="1">
      <c r="A27" s="1"/>
      <c r="B27" s="111"/>
      <c r="C27" s="101">
        <v>30</v>
      </c>
      <c r="D27" s="96">
        <v>1</v>
      </c>
      <c r="E27" s="9">
        <f t="shared" si="5"/>
        <v>30</v>
      </c>
      <c r="F27" s="19">
        <v>2</v>
      </c>
      <c r="G27" s="8">
        <f t="shared" si="6"/>
        <v>60</v>
      </c>
      <c r="H27" s="103">
        <f t="shared" si="7"/>
        <v>30</v>
      </c>
      <c r="I27" s="107">
        <f t="shared" si="8"/>
        <v>1</v>
      </c>
      <c r="J27" s="153">
        <f t="shared" si="4"/>
        <v>2</v>
      </c>
      <c r="K27" s="154">
        <f t="shared" si="4"/>
        <v>60</v>
      </c>
      <c r="L27" s="155">
        <f t="shared" si="4"/>
        <v>30</v>
      </c>
      <c r="M27" s="156">
        <f t="shared" si="4"/>
        <v>1</v>
      </c>
    </row>
    <row r="28" spans="1:16" ht="13.5" customHeight="1">
      <c r="A28" s="1"/>
      <c r="B28" s="111"/>
      <c r="C28" s="101">
        <v>30</v>
      </c>
      <c r="D28" s="96">
        <v>1</v>
      </c>
      <c r="E28" s="9">
        <f t="shared" si="5"/>
        <v>30</v>
      </c>
      <c r="F28" s="19">
        <v>2</v>
      </c>
      <c r="G28" s="8">
        <f t="shared" si="6"/>
        <v>60</v>
      </c>
      <c r="H28" s="103">
        <f t="shared" si="7"/>
        <v>30</v>
      </c>
      <c r="I28" s="107">
        <f t="shared" si="8"/>
        <v>1</v>
      </c>
      <c r="J28" s="153">
        <f t="shared" si="4"/>
        <v>2</v>
      </c>
      <c r="K28" s="154">
        <f t="shared" si="4"/>
        <v>60</v>
      </c>
      <c r="L28" s="155">
        <f t="shared" si="4"/>
        <v>30</v>
      </c>
      <c r="M28" s="156">
        <f t="shared" si="4"/>
        <v>1</v>
      </c>
    </row>
    <row r="29" spans="1:16" ht="13.5" customHeight="1">
      <c r="A29" s="1"/>
      <c r="B29" s="235"/>
      <c r="C29" s="101" t="s">
        <v>25</v>
      </c>
      <c r="D29" s="150" t="s">
        <v>25</v>
      </c>
      <c r="E29" s="21" t="s">
        <v>25</v>
      </c>
      <c r="F29" s="150" t="s">
        <v>25</v>
      </c>
      <c r="G29" s="8" t="s">
        <v>25</v>
      </c>
      <c r="H29" s="103" t="s">
        <v>25</v>
      </c>
      <c r="I29" s="107" t="s">
        <v>25</v>
      </c>
      <c r="J29" s="153" t="str">
        <f>F29</f>
        <v xml:space="preserve"> </v>
      </c>
      <c r="K29" s="154" t="str">
        <f>G29</f>
        <v xml:space="preserve"> </v>
      </c>
      <c r="L29" s="155" t="str">
        <f>H29</f>
        <v xml:space="preserve"> </v>
      </c>
      <c r="M29" s="156" t="str">
        <f>I29</f>
        <v xml:space="preserve"> </v>
      </c>
    </row>
    <row r="30" spans="1:16" ht="13.5" customHeight="1">
      <c r="A30" s="1"/>
      <c r="B30" s="151"/>
      <c r="C30" s="102" t="s">
        <v>25</v>
      </c>
      <c r="D30" s="177" t="s">
        <v>25</v>
      </c>
      <c r="E30" s="41" t="s">
        <v>25</v>
      </c>
      <c r="F30" s="177" t="s">
        <v>25</v>
      </c>
      <c r="G30" s="10" t="s">
        <v>25</v>
      </c>
      <c r="H30" s="178" t="s">
        <v>25</v>
      </c>
      <c r="I30" s="179" t="s">
        <v>25</v>
      </c>
      <c r="J30" s="202" t="str">
        <f t="shared" si="4"/>
        <v xml:space="preserve"> </v>
      </c>
      <c r="K30" s="203" t="str">
        <f t="shared" si="4"/>
        <v xml:space="preserve"> </v>
      </c>
      <c r="L30" s="204" t="str">
        <f t="shared" si="4"/>
        <v xml:space="preserve"> </v>
      </c>
      <c r="M30" s="205" t="str">
        <f t="shared" si="4"/>
        <v xml:space="preserve"> </v>
      </c>
    </row>
    <row r="31" spans="1:16" ht="13.5" customHeight="1">
      <c r="A31" s="11"/>
      <c r="B31" s="184" t="s">
        <v>135</v>
      </c>
      <c r="C31" s="185">
        <v>30</v>
      </c>
      <c r="D31" s="186">
        <f>E31/C31</f>
        <v>11.2</v>
      </c>
      <c r="E31" s="187">
        <f>SUM(E14:E30)</f>
        <v>336</v>
      </c>
      <c r="F31" s="186">
        <f>G31/C31</f>
        <v>22.4</v>
      </c>
      <c r="G31" s="188">
        <f>SUM(G14:G30)</f>
        <v>672</v>
      </c>
      <c r="H31" s="186">
        <f>G31-E31</f>
        <v>336</v>
      </c>
      <c r="I31" s="189">
        <f t="shared" si="2"/>
        <v>1</v>
      </c>
      <c r="J31" s="206">
        <f t="shared" si="4"/>
        <v>22.4</v>
      </c>
      <c r="K31" s="207">
        <f t="shared" si="4"/>
        <v>672</v>
      </c>
      <c r="L31" s="208">
        <f t="shared" si="4"/>
        <v>336</v>
      </c>
      <c r="M31" s="265">
        <f t="shared" si="4"/>
        <v>1</v>
      </c>
    </row>
    <row r="32" spans="1:16" s="44" customFormat="1" ht="13.5" customHeight="1">
      <c r="A32" s="43"/>
      <c r="B32" s="180"/>
      <c r="C32" s="181"/>
      <c r="D32" s="182"/>
      <c r="E32" s="183"/>
      <c r="F32" s="182"/>
      <c r="G32" s="14" t="s">
        <v>25</v>
      </c>
      <c r="H32" s="14"/>
      <c r="I32" s="15"/>
      <c r="J32" s="209"/>
      <c r="K32" s="210"/>
      <c r="L32" s="211" t="s">
        <v>25</v>
      </c>
      <c r="M32" s="212" t="s">
        <v>25</v>
      </c>
    </row>
    <row r="33" spans="1:16" ht="13.5" customHeight="1">
      <c r="A33" s="1"/>
      <c r="B33" s="88" t="s">
        <v>169</v>
      </c>
      <c r="C33" s="113"/>
      <c r="D33" s="16"/>
      <c r="E33" s="114"/>
      <c r="F33" s="84"/>
      <c r="G33" s="8" t="s">
        <v>25</v>
      </c>
      <c r="H33" s="8"/>
      <c r="I33" s="85"/>
      <c r="J33" s="157"/>
      <c r="K33" s="158"/>
      <c r="L33" s="155" t="s">
        <v>25</v>
      </c>
      <c r="M33" s="156" t="s">
        <v>25</v>
      </c>
    </row>
    <row r="34" spans="1:16" ht="13.5" customHeight="1">
      <c r="A34" s="1"/>
      <c r="B34" s="93" t="s">
        <v>6</v>
      </c>
      <c r="C34" s="91">
        <v>30</v>
      </c>
      <c r="D34" s="98">
        <v>1</v>
      </c>
      <c r="E34" s="9">
        <f t="shared" ref="E34:E42" si="9">+D34*C34</f>
        <v>30</v>
      </c>
      <c r="F34" s="19">
        <v>2</v>
      </c>
      <c r="G34" s="8">
        <f t="shared" si="3"/>
        <v>60</v>
      </c>
      <c r="H34" s="103">
        <f t="shared" ref="H34:H42" si="10">G34-E34</f>
        <v>30</v>
      </c>
      <c r="I34" s="107">
        <f t="shared" ref="I34:I49" si="11">H34/E34</f>
        <v>1</v>
      </c>
      <c r="J34" s="153">
        <f t="shared" ref="J34:M49" si="12">F34</f>
        <v>2</v>
      </c>
      <c r="K34" s="154">
        <f t="shared" si="12"/>
        <v>60</v>
      </c>
      <c r="L34" s="155">
        <f t="shared" si="12"/>
        <v>30</v>
      </c>
      <c r="M34" s="156">
        <f t="shared" si="12"/>
        <v>1</v>
      </c>
    </row>
    <row r="35" spans="1:16" ht="13.5" customHeight="1">
      <c r="A35" s="1"/>
      <c r="B35" s="93" t="s">
        <v>7</v>
      </c>
      <c r="C35" s="91">
        <v>30</v>
      </c>
      <c r="D35" s="98">
        <v>1</v>
      </c>
      <c r="E35" s="9">
        <f t="shared" si="9"/>
        <v>30</v>
      </c>
      <c r="F35" s="19">
        <v>2</v>
      </c>
      <c r="G35" s="8">
        <f t="shared" si="3"/>
        <v>60</v>
      </c>
      <c r="H35" s="103">
        <f t="shared" si="10"/>
        <v>30</v>
      </c>
      <c r="I35" s="107">
        <f t="shared" si="11"/>
        <v>1</v>
      </c>
      <c r="J35" s="153">
        <f t="shared" si="12"/>
        <v>2</v>
      </c>
      <c r="K35" s="154">
        <f t="shared" si="12"/>
        <v>60</v>
      </c>
      <c r="L35" s="155">
        <f t="shared" si="12"/>
        <v>30</v>
      </c>
      <c r="M35" s="156">
        <f t="shared" si="12"/>
        <v>1</v>
      </c>
    </row>
    <row r="36" spans="1:16" ht="13.5" customHeight="1">
      <c r="A36" s="1"/>
      <c r="B36" s="93" t="s">
        <v>8</v>
      </c>
      <c r="C36" s="91">
        <v>30</v>
      </c>
      <c r="D36" s="98">
        <v>1</v>
      </c>
      <c r="E36" s="9">
        <f t="shared" si="9"/>
        <v>30</v>
      </c>
      <c r="F36" s="19">
        <v>2</v>
      </c>
      <c r="G36" s="8">
        <f t="shared" si="3"/>
        <v>60</v>
      </c>
      <c r="H36" s="103">
        <f t="shared" si="10"/>
        <v>30</v>
      </c>
      <c r="I36" s="107">
        <f t="shared" si="11"/>
        <v>1</v>
      </c>
      <c r="J36" s="153">
        <f t="shared" si="12"/>
        <v>2</v>
      </c>
      <c r="K36" s="154">
        <f t="shared" si="12"/>
        <v>60</v>
      </c>
      <c r="L36" s="155">
        <f t="shared" si="12"/>
        <v>30</v>
      </c>
      <c r="M36" s="156">
        <f t="shared" si="12"/>
        <v>1</v>
      </c>
    </row>
    <row r="37" spans="1:16" ht="13.5" customHeight="1">
      <c r="A37" s="1"/>
      <c r="B37" s="93" t="s">
        <v>9</v>
      </c>
      <c r="C37" s="101">
        <v>2</v>
      </c>
      <c r="D37" s="98">
        <v>1</v>
      </c>
      <c r="E37" s="9">
        <f t="shared" si="9"/>
        <v>2</v>
      </c>
      <c r="F37" s="19">
        <v>2</v>
      </c>
      <c r="G37" s="8">
        <f t="shared" si="3"/>
        <v>4</v>
      </c>
      <c r="H37" s="103">
        <f t="shared" si="10"/>
        <v>2</v>
      </c>
      <c r="I37" s="107">
        <f t="shared" si="11"/>
        <v>1</v>
      </c>
      <c r="J37" s="153">
        <f t="shared" si="12"/>
        <v>2</v>
      </c>
      <c r="K37" s="154">
        <f t="shared" si="12"/>
        <v>4</v>
      </c>
      <c r="L37" s="155">
        <f t="shared" si="12"/>
        <v>2</v>
      </c>
      <c r="M37" s="156">
        <f t="shared" si="12"/>
        <v>1</v>
      </c>
      <c r="P37" t="s">
        <v>25</v>
      </c>
    </row>
    <row r="38" spans="1:16" ht="13.5" customHeight="1">
      <c r="A38" s="1"/>
      <c r="B38" s="93" t="s">
        <v>10</v>
      </c>
      <c r="C38" s="91">
        <v>2</v>
      </c>
      <c r="D38" s="98">
        <v>1</v>
      </c>
      <c r="E38" s="9">
        <f t="shared" si="9"/>
        <v>2</v>
      </c>
      <c r="F38" s="19">
        <v>2</v>
      </c>
      <c r="G38" s="8">
        <f t="shared" si="3"/>
        <v>4</v>
      </c>
      <c r="H38" s="103">
        <f t="shared" si="10"/>
        <v>2</v>
      </c>
      <c r="I38" s="107">
        <f t="shared" si="11"/>
        <v>1</v>
      </c>
      <c r="J38" s="153">
        <f t="shared" si="12"/>
        <v>2</v>
      </c>
      <c r="K38" s="154">
        <f t="shared" si="12"/>
        <v>4</v>
      </c>
      <c r="L38" s="155">
        <f t="shared" si="12"/>
        <v>2</v>
      </c>
      <c r="M38" s="156">
        <f t="shared" si="12"/>
        <v>1</v>
      </c>
    </row>
    <row r="39" spans="1:16" ht="13.5" customHeight="1">
      <c r="A39" s="1"/>
      <c r="B39" s="93" t="s">
        <v>14</v>
      </c>
      <c r="C39" s="91">
        <v>30</v>
      </c>
      <c r="D39" s="98">
        <v>1</v>
      </c>
      <c r="E39" s="9">
        <f t="shared" si="9"/>
        <v>30</v>
      </c>
      <c r="F39" s="19">
        <v>2</v>
      </c>
      <c r="G39" s="8">
        <f t="shared" si="3"/>
        <v>60</v>
      </c>
      <c r="H39" s="103">
        <f t="shared" si="10"/>
        <v>30</v>
      </c>
      <c r="I39" s="107">
        <f t="shared" si="11"/>
        <v>1</v>
      </c>
      <c r="J39" s="153">
        <f t="shared" si="12"/>
        <v>2</v>
      </c>
      <c r="K39" s="154">
        <f t="shared" si="12"/>
        <v>60</v>
      </c>
      <c r="L39" s="155">
        <f t="shared" si="12"/>
        <v>30</v>
      </c>
      <c r="M39" s="156">
        <f t="shared" si="12"/>
        <v>1</v>
      </c>
    </row>
    <row r="40" spans="1:16" ht="13.5" customHeight="1">
      <c r="A40" s="1"/>
      <c r="B40" s="38" t="s">
        <v>83</v>
      </c>
      <c r="C40" s="100">
        <v>30</v>
      </c>
      <c r="D40" s="98">
        <v>1</v>
      </c>
      <c r="E40" s="9">
        <f t="shared" si="9"/>
        <v>30</v>
      </c>
      <c r="F40" s="19">
        <v>2</v>
      </c>
      <c r="G40" s="8">
        <f t="shared" si="3"/>
        <v>60</v>
      </c>
      <c r="H40" s="103">
        <f t="shared" si="10"/>
        <v>30</v>
      </c>
      <c r="I40" s="107">
        <f t="shared" si="11"/>
        <v>1</v>
      </c>
      <c r="J40" s="153">
        <f t="shared" si="12"/>
        <v>2</v>
      </c>
      <c r="K40" s="154">
        <f t="shared" si="12"/>
        <v>60</v>
      </c>
      <c r="L40" s="155">
        <f t="shared" si="12"/>
        <v>30</v>
      </c>
      <c r="M40" s="156">
        <f t="shared" si="12"/>
        <v>1</v>
      </c>
    </row>
    <row r="41" spans="1:16" ht="13.5" customHeight="1">
      <c r="A41" s="1"/>
      <c r="B41" s="93" t="s">
        <v>61</v>
      </c>
      <c r="C41" s="101">
        <v>30</v>
      </c>
      <c r="D41" s="98">
        <v>1</v>
      </c>
      <c r="E41" s="9">
        <f t="shared" si="9"/>
        <v>30</v>
      </c>
      <c r="F41" s="19">
        <v>2</v>
      </c>
      <c r="G41" s="8">
        <f t="shared" si="3"/>
        <v>60</v>
      </c>
      <c r="H41" s="103">
        <f t="shared" si="10"/>
        <v>30</v>
      </c>
      <c r="I41" s="107">
        <f t="shared" si="11"/>
        <v>1</v>
      </c>
      <c r="J41" s="153">
        <f t="shared" si="12"/>
        <v>2</v>
      </c>
      <c r="K41" s="154">
        <f t="shared" si="12"/>
        <v>60</v>
      </c>
      <c r="L41" s="155">
        <f t="shared" si="12"/>
        <v>30</v>
      </c>
      <c r="M41" s="156">
        <f t="shared" si="12"/>
        <v>1</v>
      </c>
    </row>
    <row r="42" spans="1:16" ht="13.5" customHeight="1">
      <c r="A42" s="1"/>
      <c r="B42" s="93" t="s">
        <v>23</v>
      </c>
      <c r="C42" s="91">
        <v>30</v>
      </c>
      <c r="D42" s="98">
        <v>1</v>
      </c>
      <c r="E42" s="9">
        <f t="shared" si="9"/>
        <v>30</v>
      </c>
      <c r="F42" s="19">
        <v>2</v>
      </c>
      <c r="G42" s="8">
        <f t="shared" si="3"/>
        <v>60</v>
      </c>
      <c r="H42" s="103">
        <f t="shared" si="10"/>
        <v>30</v>
      </c>
      <c r="I42" s="107">
        <f t="shared" si="11"/>
        <v>1</v>
      </c>
      <c r="J42" s="153">
        <f t="shared" si="12"/>
        <v>2</v>
      </c>
      <c r="K42" s="154">
        <f t="shared" si="12"/>
        <v>60</v>
      </c>
      <c r="L42" s="155">
        <f t="shared" si="12"/>
        <v>30</v>
      </c>
      <c r="M42" s="156">
        <f t="shared" si="12"/>
        <v>1</v>
      </c>
    </row>
    <row r="43" spans="1:16" ht="13.5" customHeight="1">
      <c r="A43" s="1"/>
      <c r="B43" s="93" t="s">
        <v>62</v>
      </c>
      <c r="C43" s="101" t="s">
        <v>25</v>
      </c>
      <c r="D43" s="150" t="s">
        <v>25</v>
      </c>
      <c r="E43" s="21" t="s">
        <v>25</v>
      </c>
      <c r="F43" s="23" t="s">
        <v>25</v>
      </c>
      <c r="G43" s="8" t="s">
        <v>25</v>
      </c>
      <c r="H43" s="103" t="s">
        <v>25</v>
      </c>
      <c r="I43" s="107" t="s">
        <v>25</v>
      </c>
      <c r="J43" s="153" t="str">
        <f t="shared" si="12"/>
        <v xml:space="preserve"> </v>
      </c>
      <c r="K43" s="154" t="str">
        <f t="shared" si="12"/>
        <v xml:space="preserve"> </v>
      </c>
      <c r="L43" s="155" t="str">
        <f t="shared" si="12"/>
        <v xml:space="preserve"> </v>
      </c>
      <c r="M43" s="156" t="str">
        <f t="shared" si="12"/>
        <v xml:space="preserve"> </v>
      </c>
    </row>
    <row r="44" spans="1:16" ht="13.5" customHeight="1">
      <c r="A44" s="1"/>
      <c r="B44" s="235" t="s">
        <v>25</v>
      </c>
      <c r="C44" s="101">
        <v>30</v>
      </c>
      <c r="D44" s="96">
        <v>1</v>
      </c>
      <c r="E44" s="9">
        <f t="shared" ref="E44:E46" si="13">+D44*C44</f>
        <v>30</v>
      </c>
      <c r="F44" s="19">
        <v>2</v>
      </c>
      <c r="G44" s="8">
        <f t="shared" ref="G44:G46" si="14">C44*F44</f>
        <v>60</v>
      </c>
      <c r="H44" s="103">
        <f t="shared" ref="H44:H46" si="15">G44-E44</f>
        <v>30</v>
      </c>
      <c r="I44" s="107">
        <f t="shared" ref="I44:I46" si="16">H44/E44</f>
        <v>1</v>
      </c>
      <c r="J44" s="153">
        <f t="shared" si="12"/>
        <v>2</v>
      </c>
      <c r="K44" s="154">
        <f t="shared" si="12"/>
        <v>60</v>
      </c>
      <c r="L44" s="155">
        <f t="shared" si="12"/>
        <v>30</v>
      </c>
      <c r="M44" s="156">
        <f t="shared" si="12"/>
        <v>1</v>
      </c>
    </row>
    <row r="45" spans="1:16" ht="13.5" customHeight="1">
      <c r="A45" s="1"/>
      <c r="B45" s="235" t="s">
        <v>25</v>
      </c>
      <c r="C45" s="101">
        <v>30</v>
      </c>
      <c r="D45" s="96">
        <v>1</v>
      </c>
      <c r="E45" s="9">
        <f t="shared" si="13"/>
        <v>30</v>
      </c>
      <c r="F45" s="19">
        <v>2</v>
      </c>
      <c r="G45" s="8">
        <f t="shared" si="14"/>
        <v>60</v>
      </c>
      <c r="H45" s="103">
        <f t="shared" si="15"/>
        <v>30</v>
      </c>
      <c r="I45" s="107">
        <f t="shared" si="16"/>
        <v>1</v>
      </c>
      <c r="J45" s="153">
        <f t="shared" si="12"/>
        <v>2</v>
      </c>
      <c r="K45" s="154">
        <f t="shared" si="12"/>
        <v>60</v>
      </c>
      <c r="L45" s="155">
        <f t="shared" si="12"/>
        <v>30</v>
      </c>
      <c r="M45" s="156">
        <f t="shared" si="12"/>
        <v>1</v>
      </c>
    </row>
    <row r="46" spans="1:16" ht="13.5" customHeight="1">
      <c r="A46" s="1"/>
      <c r="B46" s="235" t="s">
        <v>25</v>
      </c>
      <c r="C46" s="101">
        <v>30</v>
      </c>
      <c r="D46" s="96">
        <v>1</v>
      </c>
      <c r="E46" s="9">
        <f t="shared" si="13"/>
        <v>30</v>
      </c>
      <c r="F46" s="19">
        <v>2</v>
      </c>
      <c r="G46" s="8">
        <f t="shared" si="14"/>
        <v>60</v>
      </c>
      <c r="H46" s="103">
        <f t="shared" si="15"/>
        <v>30</v>
      </c>
      <c r="I46" s="107">
        <f t="shared" si="16"/>
        <v>1</v>
      </c>
      <c r="J46" s="153">
        <f t="shared" si="12"/>
        <v>2</v>
      </c>
      <c r="K46" s="154">
        <f t="shared" si="12"/>
        <v>60</v>
      </c>
      <c r="L46" s="155">
        <f t="shared" si="12"/>
        <v>30</v>
      </c>
      <c r="M46" s="156">
        <f t="shared" si="12"/>
        <v>1</v>
      </c>
    </row>
    <row r="47" spans="1:16" ht="13.5" customHeight="1">
      <c r="A47" s="1"/>
      <c r="B47" s="235" t="s">
        <v>25</v>
      </c>
      <c r="C47" s="101" t="s">
        <v>25</v>
      </c>
      <c r="D47" s="150" t="s">
        <v>25</v>
      </c>
      <c r="E47" s="21" t="s">
        <v>25</v>
      </c>
      <c r="F47" s="150" t="s">
        <v>25</v>
      </c>
      <c r="G47" s="8" t="s">
        <v>25</v>
      </c>
      <c r="H47" s="103" t="s">
        <v>25</v>
      </c>
      <c r="I47" s="107" t="s">
        <v>25</v>
      </c>
      <c r="J47" s="153" t="str">
        <f t="shared" si="12"/>
        <v xml:space="preserve"> </v>
      </c>
      <c r="K47" s="154" t="str">
        <f t="shared" si="12"/>
        <v xml:space="preserve"> </v>
      </c>
      <c r="L47" s="155" t="str">
        <f t="shared" si="12"/>
        <v xml:space="preserve"> </v>
      </c>
      <c r="M47" s="156" t="str">
        <f t="shared" si="12"/>
        <v xml:space="preserve"> </v>
      </c>
    </row>
    <row r="48" spans="1:16" ht="13.5" customHeight="1">
      <c r="A48" s="1"/>
      <c r="B48" s="151" t="s">
        <v>25</v>
      </c>
      <c r="C48" s="102" t="s">
        <v>25</v>
      </c>
      <c r="D48" s="177" t="s">
        <v>25</v>
      </c>
      <c r="E48" s="41" t="s">
        <v>25</v>
      </c>
      <c r="F48" s="177" t="s">
        <v>25</v>
      </c>
      <c r="G48" s="10" t="s">
        <v>25</v>
      </c>
      <c r="H48" s="178" t="s">
        <v>25</v>
      </c>
      <c r="I48" s="179" t="s">
        <v>25</v>
      </c>
      <c r="J48" s="202" t="str">
        <f t="shared" si="12"/>
        <v xml:space="preserve"> </v>
      </c>
      <c r="K48" s="203" t="str">
        <f t="shared" si="12"/>
        <v xml:space="preserve"> </v>
      </c>
      <c r="L48" s="204" t="str">
        <f t="shared" si="12"/>
        <v xml:space="preserve"> </v>
      </c>
      <c r="M48" s="205" t="str">
        <f t="shared" si="12"/>
        <v xml:space="preserve"> </v>
      </c>
    </row>
    <row r="49" spans="1:13" s="51" customFormat="1">
      <c r="A49" s="190"/>
      <c r="B49" s="184" t="s">
        <v>136</v>
      </c>
      <c r="C49" s="185">
        <v>30</v>
      </c>
      <c r="D49" s="186">
        <f>E49/C49</f>
        <v>10.133333333333333</v>
      </c>
      <c r="E49" s="201">
        <f>SUM(E34:E48)</f>
        <v>304</v>
      </c>
      <c r="F49" s="186">
        <f>G49/C49</f>
        <v>20.266666666666666</v>
      </c>
      <c r="G49" s="188">
        <f>SUM(G34:G48)</f>
        <v>608</v>
      </c>
      <c r="H49" s="186">
        <f>G49-E49</f>
        <v>304</v>
      </c>
      <c r="I49" s="189">
        <f t="shared" si="11"/>
        <v>1</v>
      </c>
      <c r="J49" s="206">
        <f t="shared" si="12"/>
        <v>20.266666666666666</v>
      </c>
      <c r="K49" s="207">
        <f t="shared" si="12"/>
        <v>608</v>
      </c>
      <c r="L49" s="208">
        <f t="shared" si="12"/>
        <v>304</v>
      </c>
      <c r="M49" s="265">
        <f t="shared" si="12"/>
        <v>1</v>
      </c>
    </row>
    <row r="50" spans="1:13" s="51" customFormat="1">
      <c r="A50" s="49"/>
      <c r="B50" s="191"/>
      <c r="C50" s="192"/>
      <c r="D50" s="193"/>
      <c r="E50" s="50"/>
      <c r="F50" s="193"/>
      <c r="G50" s="194"/>
      <c r="H50" s="195"/>
      <c r="I50" s="196"/>
      <c r="J50" s="197"/>
      <c r="K50" s="198"/>
      <c r="L50" s="199" t="s">
        <v>25</v>
      </c>
      <c r="M50" s="200" t="s">
        <v>25</v>
      </c>
    </row>
    <row r="51" spans="1:13" ht="15" customHeight="1" thickBot="1">
      <c r="A51" s="1"/>
      <c r="B51" s="246" t="s">
        <v>72</v>
      </c>
      <c r="C51" s="245">
        <v>30</v>
      </c>
      <c r="D51" s="242">
        <f>E51/C51</f>
        <v>21.333333333333332</v>
      </c>
      <c r="E51" s="254">
        <f>E31+E49</f>
        <v>640</v>
      </c>
      <c r="F51" s="247">
        <f>G51/C51</f>
        <v>42.666666666666664</v>
      </c>
      <c r="G51" s="243">
        <f>G31+G49</f>
        <v>1280</v>
      </c>
      <c r="H51" s="239">
        <f>G51-E51</f>
        <v>640</v>
      </c>
      <c r="I51" s="240">
        <f>H51/E51</f>
        <v>1</v>
      </c>
      <c r="J51" s="257">
        <f>K51/C51</f>
        <v>42.666666666666664</v>
      </c>
      <c r="K51" s="258">
        <f>K31+K49</f>
        <v>1280</v>
      </c>
      <c r="L51" s="175">
        <f>H51</f>
        <v>640</v>
      </c>
      <c r="M51" s="159">
        <f>I51</f>
        <v>1</v>
      </c>
    </row>
    <row r="52" spans="1:13" ht="9" customHeight="1" thickBot="1">
      <c r="A52" s="115"/>
      <c r="B52" s="26"/>
      <c r="C52" s="26"/>
      <c r="D52" s="27"/>
      <c r="E52" s="27"/>
      <c r="F52" s="27"/>
      <c r="G52" s="27"/>
      <c r="H52" s="27"/>
      <c r="I52" s="27"/>
      <c r="J52" s="27"/>
      <c r="K52" s="27"/>
      <c r="L52" s="26"/>
      <c r="M52" s="39"/>
    </row>
    <row r="53" spans="1:13" ht="15" customHeight="1">
      <c r="A53" s="77" t="s">
        <v>15</v>
      </c>
      <c r="B53" s="217" t="s">
        <v>131</v>
      </c>
      <c r="C53" s="218">
        <v>30</v>
      </c>
      <c r="D53" s="219">
        <f>E53/30</f>
        <v>22.333333333333332</v>
      </c>
      <c r="E53" s="220">
        <f>E7+E51</f>
        <v>670</v>
      </c>
      <c r="F53" s="221">
        <f>G53/C53</f>
        <v>44.666666666666664</v>
      </c>
      <c r="G53" s="222">
        <f>G7+G51</f>
        <v>1340</v>
      </c>
      <c r="H53" s="219">
        <f>G53-E53</f>
        <v>670</v>
      </c>
      <c r="I53" s="223">
        <f>H53/E53</f>
        <v>1</v>
      </c>
      <c r="J53" s="231">
        <f>K53/C53</f>
        <v>44.666666666666664</v>
      </c>
      <c r="K53" s="232">
        <f>K7+K51</f>
        <v>1340</v>
      </c>
      <c r="L53" s="233">
        <f>K53-E53</f>
        <v>670</v>
      </c>
      <c r="M53" s="234">
        <f>L53/E53</f>
        <v>1</v>
      </c>
    </row>
    <row r="54" spans="1:13" ht="15" customHeight="1" thickBot="1">
      <c r="A54" s="78" t="s">
        <v>17</v>
      </c>
      <c r="B54" s="224" t="s">
        <v>132</v>
      </c>
      <c r="C54" s="225">
        <v>30</v>
      </c>
      <c r="D54" s="226">
        <f>E54/C54</f>
        <v>23.333333333333332</v>
      </c>
      <c r="E54" s="227">
        <f>E9+E51</f>
        <v>700</v>
      </c>
      <c r="F54" s="228">
        <f>G54/C54</f>
        <v>46.666666666666664</v>
      </c>
      <c r="G54" s="229">
        <f>G9+G51</f>
        <v>1400</v>
      </c>
      <c r="H54" s="226">
        <f>H9+H51</f>
        <v>700</v>
      </c>
      <c r="I54" s="230">
        <f>H54/E54</f>
        <v>1</v>
      </c>
      <c r="J54" s="146" t="s">
        <v>218</v>
      </c>
      <c r="K54" s="147"/>
      <c r="L54" s="119">
        <f>K53-G53</f>
        <v>0</v>
      </c>
      <c r="M54" s="149">
        <f>L54/G53</f>
        <v>0</v>
      </c>
    </row>
    <row r="55" spans="1:13" ht="9" customHeight="1" thickBot="1">
      <c r="A55" s="115"/>
      <c r="B55" s="26"/>
      <c r="C55" s="26"/>
      <c r="D55" s="27"/>
      <c r="E55" s="27"/>
      <c r="F55" s="27"/>
      <c r="G55" s="27"/>
      <c r="H55" s="27"/>
      <c r="I55" s="27"/>
      <c r="J55" s="27"/>
      <c r="K55" s="27"/>
      <c r="L55" s="26"/>
      <c r="M55" s="39"/>
    </row>
    <row r="56" spans="1:13" ht="15" customHeight="1">
      <c r="A56" s="28" t="s">
        <v>19</v>
      </c>
      <c r="B56" s="280" t="s">
        <v>133</v>
      </c>
      <c r="C56" s="110"/>
      <c r="D56" s="705" t="s">
        <v>20</v>
      </c>
      <c r="E56" s="706"/>
      <c r="F56" s="705" t="s">
        <v>21</v>
      </c>
      <c r="G56" s="708"/>
      <c r="H56" s="705"/>
      <c r="I56" s="708"/>
      <c r="J56" s="711" t="s">
        <v>141</v>
      </c>
      <c r="K56" s="720"/>
      <c r="L56" s="721"/>
      <c r="M56" s="722"/>
    </row>
    <row r="57" spans="1:13" ht="13.5" customHeight="1">
      <c r="A57" s="1"/>
      <c r="B57" s="109" t="s">
        <v>223</v>
      </c>
      <c r="C57" s="29"/>
      <c r="D57" s="679">
        <f>'UnderGrad&amp;GradPeerLimits'!$B$9</f>
        <v>7786.0254545454545</v>
      </c>
      <c r="E57" s="707"/>
      <c r="F57" s="679">
        <f>'UnderGrad&amp;GradPeerLimits'!$D$9</f>
        <v>19670.910363636365</v>
      </c>
      <c r="G57" s="680"/>
      <c r="H57" s="679"/>
      <c r="I57" s="680"/>
      <c r="J57" s="723"/>
      <c r="K57" s="724"/>
      <c r="L57" s="724"/>
      <c r="M57" s="725"/>
    </row>
    <row r="58" spans="1:13" ht="13.5" customHeight="1">
      <c r="A58" s="1"/>
      <c r="B58" s="109" t="s">
        <v>221</v>
      </c>
      <c r="C58" s="86"/>
      <c r="D58" s="681">
        <f>G53</f>
        <v>1340</v>
      </c>
      <c r="E58" s="697"/>
      <c r="F58" s="681">
        <f>G54</f>
        <v>1400</v>
      </c>
      <c r="G58" s="680"/>
      <c r="H58" s="681"/>
      <c r="I58" s="680"/>
      <c r="J58" s="726"/>
      <c r="K58" s="727"/>
      <c r="L58" s="727"/>
      <c r="M58" s="728"/>
    </row>
    <row r="59" spans="1:13" ht="13.5" customHeight="1">
      <c r="A59" s="1"/>
      <c r="B59" s="109" t="s">
        <v>28</v>
      </c>
      <c r="C59" s="87"/>
      <c r="D59" s="681">
        <f>D57-D58</f>
        <v>6446.0254545454545</v>
      </c>
      <c r="E59" s="697"/>
      <c r="F59" s="681">
        <f>F57-F58</f>
        <v>18270.910363636365</v>
      </c>
      <c r="G59" s="680"/>
      <c r="H59" s="681" t="s">
        <v>25</v>
      </c>
      <c r="I59" s="680"/>
      <c r="J59" s="679" t="s">
        <v>25</v>
      </c>
      <c r="K59" s="688"/>
      <c r="L59" s="729"/>
      <c r="M59" s="730"/>
    </row>
    <row r="60" spans="1:13" ht="13.5" customHeight="1">
      <c r="A60" s="1"/>
      <c r="B60" s="56" t="s">
        <v>27</v>
      </c>
      <c r="C60" s="92"/>
      <c r="D60" s="682">
        <f>D58/D57</f>
        <v>0.17210321335614343</v>
      </c>
      <c r="E60" s="698"/>
      <c r="F60" s="682">
        <f>F58/F57</f>
        <v>7.1171083296075577E-2</v>
      </c>
      <c r="G60" s="680"/>
      <c r="H60" s="682" t="s">
        <v>25</v>
      </c>
      <c r="I60" s="680"/>
      <c r="J60" s="685" t="s">
        <v>25</v>
      </c>
      <c r="K60" s="686"/>
      <c r="L60" s="729"/>
      <c r="M60" s="730"/>
    </row>
    <row r="61" spans="1:13" ht="13.5" customHeight="1" thickBot="1">
      <c r="A61" s="40"/>
      <c r="B61" s="64" t="s">
        <v>257</v>
      </c>
      <c r="C61" s="108"/>
      <c r="D61" s="699">
        <f>I53</f>
        <v>1</v>
      </c>
      <c r="E61" s="700"/>
      <c r="F61" s="683">
        <f>I54</f>
        <v>1</v>
      </c>
      <c r="G61" s="684"/>
      <c r="H61" s="683" t="s">
        <v>25</v>
      </c>
      <c r="I61" s="684"/>
      <c r="J61" s="690" t="s">
        <v>25</v>
      </c>
      <c r="K61" s="691"/>
      <c r="L61" s="731"/>
      <c r="M61" s="732"/>
    </row>
    <row r="62" spans="1:13" ht="21" customHeight="1">
      <c r="A62" s="701" t="s">
        <v>156</v>
      </c>
      <c r="B62" s="701"/>
      <c r="C62" s="701"/>
      <c r="D62" s="701"/>
      <c r="E62" s="701"/>
      <c r="F62" s="701"/>
      <c r="G62" s="701"/>
      <c r="H62" s="701"/>
      <c r="I62" s="701"/>
      <c r="J62" s="701"/>
      <c r="K62" s="701"/>
      <c r="L62" s="702"/>
      <c r="M62" s="702"/>
    </row>
    <row r="63" spans="1:13" ht="30" customHeight="1">
      <c r="A63" s="677" t="s">
        <v>157</v>
      </c>
      <c r="B63" s="677"/>
      <c r="C63" s="677"/>
      <c r="D63" s="677"/>
      <c r="E63" s="677"/>
      <c r="F63" s="677"/>
      <c r="G63" s="677"/>
      <c r="H63" s="677"/>
      <c r="I63" s="677"/>
      <c r="J63" s="677"/>
      <c r="K63" s="677"/>
    </row>
    <row r="66" spans="4:8" ht="29.25" customHeight="1"/>
    <row r="67" spans="4:8">
      <c r="H67" t="s">
        <v>25</v>
      </c>
    </row>
    <row r="69" spans="4:8" ht="27" customHeight="1">
      <c r="D69" t="s">
        <v>25</v>
      </c>
    </row>
  </sheetData>
  <mergeCells count="33">
    <mergeCell ref="J11:M13"/>
    <mergeCell ref="H60:I60"/>
    <mergeCell ref="F59:G59"/>
    <mergeCell ref="F60:G60"/>
    <mergeCell ref="H59:I59"/>
    <mergeCell ref="J59:M59"/>
    <mergeCell ref="J60:M60"/>
    <mergeCell ref="J56:M58"/>
    <mergeCell ref="A1:F1"/>
    <mergeCell ref="J3:M3"/>
    <mergeCell ref="G1:M1"/>
    <mergeCell ref="C3:C4"/>
    <mergeCell ref="B3:B4"/>
    <mergeCell ref="F3:I3"/>
    <mergeCell ref="A3:A4"/>
    <mergeCell ref="D3:E3"/>
    <mergeCell ref="A62:M62"/>
    <mergeCell ref="A63:K63"/>
    <mergeCell ref="F61:G61"/>
    <mergeCell ref="H61:I61"/>
    <mergeCell ref="D61:E61"/>
    <mergeCell ref="J61:M61"/>
    <mergeCell ref="D59:E59"/>
    <mergeCell ref="D60:E60"/>
    <mergeCell ref="D56:E56"/>
    <mergeCell ref="F56:G56"/>
    <mergeCell ref="H56:I56"/>
    <mergeCell ref="D57:E57"/>
    <mergeCell ref="F57:G57"/>
    <mergeCell ref="H57:I57"/>
    <mergeCell ref="D58:E58"/>
    <mergeCell ref="F58:G58"/>
    <mergeCell ref="H58:I58"/>
  </mergeCells>
  <phoneticPr fontId="0" type="noConversion"/>
  <printOptions horizontalCentered="1"/>
  <pageMargins left="0.25" right="0.25" top="1" bottom="0.5" header="0.5" footer="0.5"/>
  <pageSetup scale="70" orientation="portrait" r:id="rId1"/>
  <headerFooter alignWithMargins="0">
    <oddHeader>&amp;C&amp;"Times New Roman,Bold"&amp;14Oklahoma State Regents for Higher Education&amp;12
FY17 Tuition and Mandatory Fee Request&amp;R&amp;"Times New Roman,Bold Italic"&amp;11Regional University
UCO Undergraduate</oddHeader>
    <oddFooter>&amp;L&amp;"Times New Roman,Italic"&amp;8&amp;D&amp;R&amp;"Times New Roman,Italic"&amp;8&amp;F
&amp;A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B050"/>
  </sheetPr>
  <dimension ref="A1:P69"/>
  <sheetViews>
    <sheetView zoomScaleNormal="100" workbookViewId="0">
      <selection sqref="A1:F1"/>
    </sheetView>
  </sheetViews>
  <sheetFormatPr defaultRowHeight="12.75"/>
  <cols>
    <col min="1" max="1" width="3.1640625" customWidth="1"/>
    <col min="2" max="2" width="40.83203125" customWidth="1"/>
    <col min="3" max="4" width="10.83203125" customWidth="1"/>
    <col min="5" max="5" width="11.6640625" customWidth="1"/>
    <col min="6" max="6" width="10.83203125" customWidth="1"/>
    <col min="7" max="7" width="11.83203125" customWidth="1"/>
    <col min="8" max="11" width="10.83203125" customWidth="1"/>
    <col min="12" max="12" width="10.1640625" customWidth="1"/>
    <col min="13" max="13" width="10.83203125" customWidth="1"/>
  </cols>
  <sheetData>
    <row r="1" spans="1:13" ht="21" customHeight="1">
      <c r="A1" s="656" t="s">
        <v>134</v>
      </c>
      <c r="B1" s="656"/>
      <c r="C1" s="656"/>
      <c r="D1" s="656"/>
      <c r="E1" s="656"/>
      <c r="F1" s="656"/>
      <c r="G1" s="656" t="s">
        <v>82</v>
      </c>
      <c r="H1" s="656"/>
      <c r="I1" s="656"/>
      <c r="J1" s="656"/>
      <c r="K1" s="656"/>
      <c r="L1" s="656"/>
      <c r="M1" s="656"/>
    </row>
    <row r="2" spans="1:13" ht="12" customHeight="1" thickBot="1"/>
    <row r="3" spans="1:13" ht="14.25" customHeight="1">
      <c r="A3" s="675" t="s">
        <v>25</v>
      </c>
      <c r="B3" s="695" t="s">
        <v>168</v>
      </c>
      <c r="C3" s="673" t="s">
        <v>76</v>
      </c>
      <c r="D3" s="657" t="s">
        <v>252</v>
      </c>
      <c r="E3" s="678"/>
      <c r="F3" s="657" t="s">
        <v>214</v>
      </c>
      <c r="G3" s="703"/>
      <c r="H3" s="704"/>
      <c r="I3" s="704"/>
      <c r="J3" s="657" t="s">
        <v>215</v>
      </c>
      <c r="K3" s="658"/>
      <c r="L3" s="659"/>
      <c r="M3" s="660"/>
    </row>
    <row r="4" spans="1:13" ht="42.75" customHeight="1" thickBot="1">
      <c r="A4" s="676"/>
      <c r="B4" s="696"/>
      <c r="C4" s="674"/>
      <c r="D4" s="33" t="s">
        <v>253</v>
      </c>
      <c r="E4" s="32" t="s">
        <v>1</v>
      </c>
      <c r="F4" s="105" t="s">
        <v>216</v>
      </c>
      <c r="G4" s="104" t="s">
        <v>1</v>
      </c>
      <c r="H4" s="104" t="s">
        <v>254</v>
      </c>
      <c r="I4" s="54" t="s">
        <v>255</v>
      </c>
      <c r="J4" s="317" t="s">
        <v>217</v>
      </c>
      <c r="K4" s="54" t="s">
        <v>1</v>
      </c>
      <c r="L4" s="116" t="s">
        <v>254</v>
      </c>
      <c r="M4" s="112" t="s">
        <v>256</v>
      </c>
    </row>
    <row r="5" spans="1:13" ht="15" customHeight="1">
      <c r="A5" s="171" t="s">
        <v>0</v>
      </c>
      <c r="B5" s="176" t="s">
        <v>167</v>
      </c>
      <c r="C5" s="163"/>
      <c r="D5" s="164"/>
      <c r="E5" s="165"/>
      <c r="F5" s="166"/>
      <c r="G5" s="167"/>
      <c r="H5" s="168"/>
      <c r="I5" s="315"/>
      <c r="J5" s="318"/>
      <c r="K5" s="152"/>
      <c r="L5" s="152"/>
      <c r="M5" s="3"/>
    </row>
    <row r="6" spans="1:13" ht="9" customHeight="1">
      <c r="A6" s="172"/>
      <c r="B6" s="55"/>
      <c r="C6" s="90"/>
      <c r="D6" s="12"/>
      <c r="E6" s="3"/>
      <c r="F6" s="106"/>
      <c r="G6" s="18"/>
      <c r="H6" s="4"/>
      <c r="I6" s="5"/>
      <c r="J6" s="318"/>
      <c r="K6" s="152"/>
      <c r="L6" s="152"/>
      <c r="M6" s="3"/>
    </row>
    <row r="7" spans="1:13" ht="15" customHeight="1">
      <c r="A7" s="11"/>
      <c r="B7" s="244" t="s">
        <v>2</v>
      </c>
      <c r="C7" s="248">
        <v>30</v>
      </c>
      <c r="D7" s="249">
        <v>1</v>
      </c>
      <c r="E7" s="238">
        <f>+D7*C7</f>
        <v>30</v>
      </c>
      <c r="F7" s="256">
        <v>2</v>
      </c>
      <c r="G7" s="251">
        <f>C7*F7</f>
        <v>60</v>
      </c>
      <c r="H7" s="241">
        <f>G7-E7</f>
        <v>30</v>
      </c>
      <c r="I7" s="252">
        <f>H7/E7</f>
        <v>1</v>
      </c>
      <c r="J7" s="319">
        <v>2</v>
      </c>
      <c r="K7" s="250">
        <f>C7*J7</f>
        <v>60</v>
      </c>
      <c r="L7" s="215">
        <f>K7-E7</f>
        <v>30</v>
      </c>
      <c r="M7" s="264">
        <f>L7/E7</f>
        <v>1</v>
      </c>
    </row>
    <row r="8" spans="1:13" ht="15" customHeight="1">
      <c r="A8" s="11"/>
      <c r="B8" s="123" t="s">
        <v>3</v>
      </c>
      <c r="C8" s="124">
        <v>30</v>
      </c>
      <c r="D8" s="125">
        <v>1</v>
      </c>
      <c r="E8" s="174">
        <f>+D8*C8</f>
        <v>30</v>
      </c>
      <c r="F8" s="126">
        <v>2</v>
      </c>
      <c r="G8" s="127">
        <f>C8*F8</f>
        <v>60</v>
      </c>
      <c r="H8" s="128">
        <f>G8-E8</f>
        <v>30</v>
      </c>
      <c r="I8" s="213">
        <f>H8/E8</f>
        <v>1</v>
      </c>
      <c r="J8" s="320" t="s">
        <v>218</v>
      </c>
      <c r="K8" s="214"/>
      <c r="L8" s="216">
        <f>K7-G7</f>
        <v>0</v>
      </c>
      <c r="M8" s="591">
        <f>L8/G7</f>
        <v>0</v>
      </c>
    </row>
    <row r="9" spans="1:13" ht="15" customHeight="1" thickBot="1">
      <c r="A9" s="89"/>
      <c r="B9" s="255" t="s">
        <v>4</v>
      </c>
      <c r="C9" s="225">
        <v>30</v>
      </c>
      <c r="D9" s="253">
        <f>SUM(D7:D8)</f>
        <v>2</v>
      </c>
      <c r="E9" s="260">
        <f>D9*C9</f>
        <v>60</v>
      </c>
      <c r="F9" s="253">
        <f>SUM(F7:F8)</f>
        <v>4</v>
      </c>
      <c r="G9" s="261">
        <f>F9*C9</f>
        <v>120</v>
      </c>
      <c r="H9" s="262">
        <f>G9-E9</f>
        <v>60</v>
      </c>
      <c r="I9" s="316">
        <f>H9/E9</f>
        <v>1</v>
      </c>
      <c r="J9" s="321" t="s">
        <v>25</v>
      </c>
      <c r="K9" s="322" t="s">
        <v>25</v>
      </c>
      <c r="L9" s="323" t="s">
        <v>25</v>
      </c>
      <c r="M9" s="324" t="s">
        <v>25</v>
      </c>
    </row>
    <row r="10" spans="1:13" ht="9" customHeight="1" thickBot="1">
      <c r="A10" s="115"/>
      <c r="B10" s="160"/>
      <c r="C10" s="160"/>
      <c r="D10" s="161"/>
      <c r="E10" s="161"/>
      <c r="F10" s="162"/>
      <c r="G10" s="162"/>
      <c r="H10" s="162"/>
      <c r="I10" s="162"/>
      <c r="J10" s="162"/>
      <c r="K10" s="325"/>
      <c r="L10" s="326"/>
      <c r="M10" s="30"/>
    </row>
    <row r="11" spans="1:13" ht="15" customHeight="1">
      <c r="A11" s="171" t="s">
        <v>5</v>
      </c>
      <c r="B11" s="176" t="s">
        <v>26</v>
      </c>
      <c r="C11" s="99"/>
      <c r="D11" s="4"/>
      <c r="E11" s="3"/>
      <c r="F11" s="12"/>
      <c r="G11" s="2"/>
      <c r="H11" s="12"/>
      <c r="I11" s="3"/>
      <c r="J11" s="661" t="s">
        <v>219</v>
      </c>
      <c r="K11" s="662"/>
      <c r="L11" s="663"/>
      <c r="M11" s="664"/>
    </row>
    <row r="12" spans="1:13" ht="9" customHeight="1">
      <c r="A12" s="172"/>
      <c r="B12" s="55"/>
      <c r="C12" s="99"/>
      <c r="D12" s="4"/>
      <c r="E12" s="3"/>
      <c r="F12" s="12"/>
      <c r="G12" s="2"/>
      <c r="H12" s="12"/>
      <c r="I12" s="3"/>
      <c r="J12" s="665"/>
      <c r="K12" s="666"/>
      <c r="L12" s="667"/>
      <c r="M12" s="668"/>
    </row>
    <row r="13" spans="1:13" ht="13.5" customHeight="1">
      <c r="A13" s="1"/>
      <c r="B13" s="92" t="s">
        <v>170</v>
      </c>
      <c r="C13" s="91"/>
      <c r="D13" s="96"/>
      <c r="E13" s="9"/>
      <c r="F13" s="19"/>
      <c r="G13" s="8"/>
      <c r="H13" s="84"/>
      <c r="I13" s="85"/>
      <c r="J13" s="669"/>
      <c r="K13" s="670"/>
      <c r="L13" s="671"/>
      <c r="M13" s="672"/>
    </row>
    <row r="14" spans="1:13" ht="13.5" customHeight="1">
      <c r="A14" s="1"/>
      <c r="B14" s="93" t="s">
        <v>63</v>
      </c>
      <c r="C14" s="91">
        <v>30</v>
      </c>
      <c r="D14" s="173">
        <v>1</v>
      </c>
      <c r="E14" s="9">
        <f t="shared" ref="E14:E24" si="0">+D14*C14</f>
        <v>30</v>
      </c>
      <c r="F14" s="19">
        <v>2</v>
      </c>
      <c r="G14" s="8">
        <f>C14*F14</f>
        <v>60</v>
      </c>
      <c r="H14" s="103">
        <f t="shared" ref="H14:H24" si="1">G14-E14</f>
        <v>30</v>
      </c>
      <c r="I14" s="107">
        <f t="shared" ref="I14:I31" si="2">H14/E14</f>
        <v>1</v>
      </c>
      <c r="J14" s="153">
        <f>F14</f>
        <v>2</v>
      </c>
      <c r="K14" s="154">
        <f>G14</f>
        <v>60</v>
      </c>
      <c r="L14" s="155">
        <f>H14</f>
        <v>30</v>
      </c>
      <c r="M14" s="156">
        <f>I14</f>
        <v>1</v>
      </c>
    </row>
    <row r="15" spans="1:13" ht="13.5" customHeight="1">
      <c r="A15" s="1"/>
      <c r="B15" s="93" t="s">
        <v>11</v>
      </c>
      <c r="C15" s="91">
        <v>30</v>
      </c>
      <c r="D15" s="173">
        <v>1</v>
      </c>
      <c r="E15" s="9">
        <f t="shared" si="0"/>
        <v>30</v>
      </c>
      <c r="F15" s="19">
        <v>2</v>
      </c>
      <c r="G15" s="8">
        <f t="shared" ref="G15:G42" si="3">C15*F15</f>
        <v>60</v>
      </c>
      <c r="H15" s="103">
        <f t="shared" si="1"/>
        <v>30</v>
      </c>
      <c r="I15" s="107">
        <f t="shared" si="2"/>
        <v>1</v>
      </c>
      <c r="J15" s="153">
        <f t="shared" ref="J15:M31" si="4">F15</f>
        <v>2</v>
      </c>
      <c r="K15" s="154">
        <f t="shared" si="4"/>
        <v>60</v>
      </c>
      <c r="L15" s="155">
        <f t="shared" si="4"/>
        <v>30</v>
      </c>
      <c r="M15" s="156">
        <f t="shared" si="4"/>
        <v>1</v>
      </c>
    </row>
    <row r="16" spans="1:13" ht="13.5" customHeight="1">
      <c r="A16" s="1"/>
      <c r="B16" s="94" t="s">
        <v>71</v>
      </c>
      <c r="C16" s="91">
        <v>30</v>
      </c>
      <c r="D16" s="96">
        <v>1</v>
      </c>
      <c r="E16" s="9">
        <f t="shared" si="0"/>
        <v>30</v>
      </c>
      <c r="F16" s="19">
        <v>2</v>
      </c>
      <c r="G16" s="8">
        <f t="shared" si="3"/>
        <v>60</v>
      </c>
      <c r="H16" s="103">
        <f t="shared" si="1"/>
        <v>30</v>
      </c>
      <c r="I16" s="107">
        <f t="shared" si="2"/>
        <v>1</v>
      </c>
      <c r="J16" s="153">
        <f t="shared" si="4"/>
        <v>2</v>
      </c>
      <c r="K16" s="154">
        <f t="shared" si="4"/>
        <v>60</v>
      </c>
      <c r="L16" s="155">
        <f t="shared" si="4"/>
        <v>30</v>
      </c>
      <c r="M16" s="156">
        <f t="shared" si="4"/>
        <v>1</v>
      </c>
    </row>
    <row r="17" spans="1:16" ht="13.5" customHeight="1">
      <c r="A17" s="1"/>
      <c r="B17" s="95" t="s">
        <v>68</v>
      </c>
      <c r="C17" s="91">
        <v>30</v>
      </c>
      <c r="D17" s="96">
        <v>1</v>
      </c>
      <c r="E17" s="9">
        <f t="shared" si="0"/>
        <v>30</v>
      </c>
      <c r="F17" s="19">
        <v>2</v>
      </c>
      <c r="G17" s="8">
        <f t="shared" si="3"/>
        <v>60</v>
      </c>
      <c r="H17" s="103">
        <f t="shared" si="1"/>
        <v>30</v>
      </c>
      <c r="I17" s="107">
        <f t="shared" si="2"/>
        <v>1</v>
      </c>
      <c r="J17" s="153">
        <f t="shared" si="4"/>
        <v>2</v>
      </c>
      <c r="K17" s="154">
        <f t="shared" si="4"/>
        <v>60</v>
      </c>
      <c r="L17" s="155">
        <f t="shared" si="4"/>
        <v>30</v>
      </c>
      <c r="M17" s="156">
        <f t="shared" si="4"/>
        <v>1</v>
      </c>
    </row>
    <row r="18" spans="1:16" ht="13.5" customHeight="1">
      <c r="A18" s="1"/>
      <c r="B18" s="93" t="s">
        <v>12</v>
      </c>
      <c r="C18" s="91">
        <v>2</v>
      </c>
      <c r="D18" s="96">
        <v>1</v>
      </c>
      <c r="E18" s="9">
        <f t="shared" si="0"/>
        <v>2</v>
      </c>
      <c r="F18" s="19">
        <v>2</v>
      </c>
      <c r="G18" s="8">
        <f t="shared" si="3"/>
        <v>4</v>
      </c>
      <c r="H18" s="103">
        <f t="shared" si="1"/>
        <v>2</v>
      </c>
      <c r="I18" s="107">
        <f t="shared" si="2"/>
        <v>1</v>
      </c>
      <c r="J18" s="153">
        <f t="shared" si="4"/>
        <v>2</v>
      </c>
      <c r="K18" s="154">
        <f t="shared" si="4"/>
        <v>4</v>
      </c>
      <c r="L18" s="155">
        <f t="shared" si="4"/>
        <v>2</v>
      </c>
      <c r="M18" s="156">
        <f t="shared" si="4"/>
        <v>1</v>
      </c>
    </row>
    <row r="19" spans="1:16" ht="13.5" customHeight="1">
      <c r="A19" s="1"/>
      <c r="B19" s="93" t="s">
        <v>13</v>
      </c>
      <c r="C19" s="91">
        <v>30</v>
      </c>
      <c r="D19" s="96">
        <v>1</v>
      </c>
      <c r="E19" s="9">
        <f t="shared" si="0"/>
        <v>30</v>
      </c>
      <c r="F19" s="19">
        <v>2</v>
      </c>
      <c r="G19" s="8">
        <f t="shared" si="3"/>
        <v>60</v>
      </c>
      <c r="H19" s="103">
        <f t="shared" si="1"/>
        <v>30</v>
      </c>
      <c r="I19" s="107">
        <f t="shared" si="2"/>
        <v>1</v>
      </c>
      <c r="J19" s="153">
        <f t="shared" si="4"/>
        <v>2</v>
      </c>
      <c r="K19" s="154">
        <f t="shared" si="4"/>
        <v>60</v>
      </c>
      <c r="L19" s="155">
        <f t="shared" si="4"/>
        <v>30</v>
      </c>
      <c r="M19" s="156">
        <f t="shared" si="4"/>
        <v>1</v>
      </c>
      <c r="P19" t="s">
        <v>25</v>
      </c>
    </row>
    <row r="20" spans="1:16" ht="13.5" customHeight="1">
      <c r="A20" s="1"/>
      <c r="B20" s="93" t="s">
        <v>69</v>
      </c>
      <c r="C20" s="91">
        <v>2</v>
      </c>
      <c r="D20" s="96">
        <v>1</v>
      </c>
      <c r="E20" s="9">
        <f t="shared" si="0"/>
        <v>2</v>
      </c>
      <c r="F20" s="19">
        <v>2</v>
      </c>
      <c r="G20" s="8">
        <f t="shared" si="3"/>
        <v>4</v>
      </c>
      <c r="H20" s="103">
        <f t="shared" si="1"/>
        <v>2</v>
      </c>
      <c r="I20" s="107">
        <f t="shared" si="2"/>
        <v>1</v>
      </c>
      <c r="J20" s="153">
        <f t="shared" si="4"/>
        <v>2</v>
      </c>
      <c r="K20" s="154">
        <f t="shared" si="4"/>
        <v>4</v>
      </c>
      <c r="L20" s="155">
        <f t="shared" si="4"/>
        <v>2</v>
      </c>
      <c r="M20" s="156">
        <f t="shared" si="4"/>
        <v>1</v>
      </c>
    </row>
    <row r="21" spans="1:16" ht="13.5" customHeight="1">
      <c r="A21" s="1"/>
      <c r="B21" s="93" t="s">
        <v>64</v>
      </c>
      <c r="C21" s="91">
        <v>2</v>
      </c>
      <c r="D21" s="96">
        <v>1</v>
      </c>
      <c r="E21" s="9">
        <f t="shared" si="0"/>
        <v>2</v>
      </c>
      <c r="F21" s="19">
        <v>2</v>
      </c>
      <c r="G21" s="8">
        <f t="shared" si="3"/>
        <v>4</v>
      </c>
      <c r="H21" s="103">
        <f t="shared" si="1"/>
        <v>2</v>
      </c>
      <c r="I21" s="107">
        <f t="shared" si="2"/>
        <v>1</v>
      </c>
      <c r="J21" s="153">
        <f t="shared" si="4"/>
        <v>2</v>
      </c>
      <c r="K21" s="154">
        <f t="shared" si="4"/>
        <v>4</v>
      </c>
      <c r="L21" s="155">
        <f t="shared" si="4"/>
        <v>2</v>
      </c>
      <c r="M21" s="156">
        <f t="shared" si="4"/>
        <v>1</v>
      </c>
    </row>
    <row r="22" spans="1:16" ht="13.5" customHeight="1">
      <c r="A22" s="1"/>
      <c r="B22" s="93" t="s">
        <v>65</v>
      </c>
      <c r="C22" s="91">
        <v>30</v>
      </c>
      <c r="D22" s="96">
        <v>1</v>
      </c>
      <c r="E22" s="9">
        <f t="shared" si="0"/>
        <v>30</v>
      </c>
      <c r="F22" s="19">
        <v>2</v>
      </c>
      <c r="G22" s="8">
        <f t="shared" si="3"/>
        <v>60</v>
      </c>
      <c r="H22" s="103">
        <f t="shared" si="1"/>
        <v>30</v>
      </c>
      <c r="I22" s="107">
        <f t="shared" si="2"/>
        <v>1</v>
      </c>
      <c r="J22" s="153">
        <f t="shared" si="4"/>
        <v>2</v>
      </c>
      <c r="K22" s="154">
        <f t="shared" si="4"/>
        <v>60</v>
      </c>
      <c r="L22" s="155">
        <f t="shared" si="4"/>
        <v>30</v>
      </c>
      <c r="M22" s="156">
        <f t="shared" si="4"/>
        <v>1</v>
      </c>
    </row>
    <row r="23" spans="1:16" ht="13.5" customHeight="1">
      <c r="A23" s="1"/>
      <c r="B23" s="93" t="s">
        <v>66</v>
      </c>
      <c r="C23" s="100">
        <v>30</v>
      </c>
      <c r="D23" s="97">
        <v>1</v>
      </c>
      <c r="E23" s="9">
        <f t="shared" si="0"/>
        <v>30</v>
      </c>
      <c r="F23" s="19">
        <v>2</v>
      </c>
      <c r="G23" s="8">
        <f t="shared" si="3"/>
        <v>60</v>
      </c>
      <c r="H23" s="103">
        <f t="shared" si="1"/>
        <v>30</v>
      </c>
      <c r="I23" s="107">
        <f t="shared" si="2"/>
        <v>1</v>
      </c>
      <c r="J23" s="153">
        <f t="shared" si="4"/>
        <v>2</v>
      </c>
      <c r="K23" s="154">
        <f t="shared" si="4"/>
        <v>60</v>
      </c>
      <c r="L23" s="155">
        <f t="shared" si="4"/>
        <v>30</v>
      </c>
      <c r="M23" s="156">
        <f t="shared" si="4"/>
        <v>1</v>
      </c>
    </row>
    <row r="24" spans="1:16" ht="13.5" customHeight="1">
      <c r="A24" s="1"/>
      <c r="B24" s="83" t="s">
        <v>70</v>
      </c>
      <c r="C24" s="101">
        <v>30</v>
      </c>
      <c r="D24" s="96">
        <v>1</v>
      </c>
      <c r="E24" s="9">
        <f t="shared" si="0"/>
        <v>30</v>
      </c>
      <c r="F24" s="19">
        <v>2</v>
      </c>
      <c r="G24" s="8">
        <f t="shared" si="3"/>
        <v>60</v>
      </c>
      <c r="H24" s="103">
        <f t="shared" si="1"/>
        <v>30</v>
      </c>
      <c r="I24" s="107">
        <f t="shared" si="2"/>
        <v>1</v>
      </c>
      <c r="J24" s="153">
        <f t="shared" si="4"/>
        <v>2</v>
      </c>
      <c r="K24" s="154">
        <f t="shared" si="4"/>
        <v>60</v>
      </c>
      <c r="L24" s="155">
        <f t="shared" si="4"/>
        <v>30</v>
      </c>
      <c r="M24" s="156">
        <f t="shared" si="4"/>
        <v>1</v>
      </c>
    </row>
    <row r="25" spans="1:16" ht="13.5" customHeight="1">
      <c r="A25" s="1"/>
      <c r="B25" s="93" t="s">
        <v>29</v>
      </c>
      <c r="C25" s="101" t="s">
        <v>25</v>
      </c>
      <c r="D25" s="150" t="s">
        <v>25</v>
      </c>
      <c r="E25" s="21" t="s">
        <v>25</v>
      </c>
      <c r="F25" s="150" t="s">
        <v>25</v>
      </c>
      <c r="G25" s="8" t="s">
        <v>25</v>
      </c>
      <c r="H25" s="103" t="s">
        <v>25</v>
      </c>
      <c r="I25" s="107" t="s">
        <v>25</v>
      </c>
      <c r="J25" s="153" t="str">
        <f t="shared" si="4"/>
        <v xml:space="preserve"> </v>
      </c>
      <c r="K25" s="154" t="str">
        <f t="shared" si="4"/>
        <v xml:space="preserve"> </v>
      </c>
      <c r="L25" s="155" t="str">
        <f t="shared" si="4"/>
        <v xml:space="preserve"> </v>
      </c>
      <c r="M25" s="156" t="str">
        <f t="shared" si="4"/>
        <v xml:space="preserve"> </v>
      </c>
    </row>
    <row r="26" spans="1:16" ht="13.5" customHeight="1">
      <c r="A26" s="1"/>
      <c r="B26" s="111"/>
      <c r="C26" s="101">
        <v>30</v>
      </c>
      <c r="D26" s="96">
        <v>1</v>
      </c>
      <c r="E26" s="9">
        <f t="shared" ref="E26:E28" si="5">+D26*C26</f>
        <v>30</v>
      </c>
      <c r="F26" s="19">
        <v>2</v>
      </c>
      <c r="G26" s="8">
        <f t="shared" ref="G26:G28" si="6">C26*F26</f>
        <v>60</v>
      </c>
      <c r="H26" s="103">
        <f t="shared" ref="H26:H28" si="7">G26-E26</f>
        <v>30</v>
      </c>
      <c r="I26" s="107">
        <f t="shared" ref="I26:I28" si="8">H26/E26</f>
        <v>1</v>
      </c>
      <c r="J26" s="153">
        <f t="shared" si="4"/>
        <v>2</v>
      </c>
      <c r="K26" s="154">
        <f t="shared" si="4"/>
        <v>60</v>
      </c>
      <c r="L26" s="155">
        <f t="shared" si="4"/>
        <v>30</v>
      </c>
      <c r="M26" s="156">
        <f t="shared" si="4"/>
        <v>1</v>
      </c>
    </row>
    <row r="27" spans="1:16" ht="13.5" customHeight="1">
      <c r="A27" s="1"/>
      <c r="B27" s="111"/>
      <c r="C27" s="101">
        <v>30</v>
      </c>
      <c r="D27" s="96">
        <v>1</v>
      </c>
      <c r="E27" s="9">
        <f t="shared" si="5"/>
        <v>30</v>
      </c>
      <c r="F27" s="19">
        <v>2</v>
      </c>
      <c r="G27" s="8">
        <f t="shared" si="6"/>
        <v>60</v>
      </c>
      <c r="H27" s="103">
        <f t="shared" si="7"/>
        <v>30</v>
      </c>
      <c r="I27" s="107">
        <f t="shared" si="8"/>
        <v>1</v>
      </c>
      <c r="J27" s="153">
        <f t="shared" si="4"/>
        <v>2</v>
      </c>
      <c r="K27" s="154">
        <f t="shared" si="4"/>
        <v>60</v>
      </c>
      <c r="L27" s="155">
        <f t="shared" si="4"/>
        <v>30</v>
      </c>
      <c r="M27" s="156">
        <f t="shared" si="4"/>
        <v>1</v>
      </c>
    </row>
    <row r="28" spans="1:16" ht="13.5" customHeight="1">
      <c r="A28" s="1"/>
      <c r="B28" s="111"/>
      <c r="C28" s="101">
        <v>30</v>
      </c>
      <c r="D28" s="96">
        <v>1</v>
      </c>
      <c r="E28" s="9">
        <f t="shared" si="5"/>
        <v>30</v>
      </c>
      <c r="F28" s="19">
        <v>2</v>
      </c>
      <c r="G28" s="8">
        <f t="shared" si="6"/>
        <v>60</v>
      </c>
      <c r="H28" s="103">
        <f t="shared" si="7"/>
        <v>30</v>
      </c>
      <c r="I28" s="107">
        <f t="shared" si="8"/>
        <v>1</v>
      </c>
      <c r="J28" s="153">
        <f t="shared" si="4"/>
        <v>2</v>
      </c>
      <c r="K28" s="154">
        <f t="shared" si="4"/>
        <v>60</v>
      </c>
      <c r="L28" s="155">
        <f t="shared" si="4"/>
        <v>30</v>
      </c>
      <c r="M28" s="156">
        <f t="shared" si="4"/>
        <v>1</v>
      </c>
    </row>
    <row r="29" spans="1:16" ht="13.5" customHeight="1">
      <c r="A29" s="1"/>
      <c r="B29" s="235"/>
      <c r="C29" s="101" t="s">
        <v>25</v>
      </c>
      <c r="D29" s="150" t="s">
        <v>25</v>
      </c>
      <c r="E29" s="21" t="s">
        <v>25</v>
      </c>
      <c r="F29" s="150" t="s">
        <v>25</v>
      </c>
      <c r="G29" s="8" t="s">
        <v>25</v>
      </c>
      <c r="H29" s="103" t="s">
        <v>25</v>
      </c>
      <c r="I29" s="107" t="s">
        <v>25</v>
      </c>
      <c r="J29" s="153" t="str">
        <f>F29</f>
        <v xml:space="preserve"> </v>
      </c>
      <c r="K29" s="154" t="str">
        <f>G29</f>
        <v xml:space="preserve"> </v>
      </c>
      <c r="L29" s="155" t="str">
        <f>H29</f>
        <v xml:space="preserve"> </v>
      </c>
      <c r="M29" s="156" t="str">
        <f>I29</f>
        <v xml:space="preserve"> </v>
      </c>
    </row>
    <row r="30" spans="1:16" ht="13.5" customHeight="1">
      <c r="A30" s="1"/>
      <c r="B30" s="151"/>
      <c r="C30" s="102" t="s">
        <v>25</v>
      </c>
      <c r="D30" s="177" t="s">
        <v>25</v>
      </c>
      <c r="E30" s="41" t="s">
        <v>25</v>
      </c>
      <c r="F30" s="177" t="s">
        <v>25</v>
      </c>
      <c r="G30" s="10" t="s">
        <v>25</v>
      </c>
      <c r="H30" s="178" t="s">
        <v>25</v>
      </c>
      <c r="I30" s="179" t="s">
        <v>25</v>
      </c>
      <c r="J30" s="202" t="str">
        <f t="shared" si="4"/>
        <v xml:space="preserve"> </v>
      </c>
      <c r="K30" s="203" t="str">
        <f t="shared" si="4"/>
        <v xml:space="preserve"> </v>
      </c>
      <c r="L30" s="204" t="str">
        <f t="shared" si="4"/>
        <v xml:space="preserve"> </v>
      </c>
      <c r="M30" s="205" t="str">
        <f t="shared" si="4"/>
        <v xml:space="preserve"> </v>
      </c>
    </row>
    <row r="31" spans="1:16" ht="13.5" customHeight="1">
      <c r="A31" s="11"/>
      <c r="B31" s="184" t="s">
        <v>135</v>
      </c>
      <c r="C31" s="185">
        <v>30</v>
      </c>
      <c r="D31" s="186">
        <f>E31/C31</f>
        <v>11.2</v>
      </c>
      <c r="E31" s="187">
        <f>SUM(E14:E30)</f>
        <v>336</v>
      </c>
      <c r="F31" s="186">
        <f>G31/C31</f>
        <v>22.4</v>
      </c>
      <c r="G31" s="188">
        <f>SUM(G14:G30)</f>
        <v>672</v>
      </c>
      <c r="H31" s="186">
        <f>G31-E31</f>
        <v>336</v>
      </c>
      <c r="I31" s="189">
        <f t="shared" si="2"/>
        <v>1</v>
      </c>
      <c r="J31" s="206">
        <f t="shared" si="4"/>
        <v>22.4</v>
      </c>
      <c r="K31" s="207">
        <f t="shared" si="4"/>
        <v>672</v>
      </c>
      <c r="L31" s="208">
        <f t="shared" si="4"/>
        <v>336</v>
      </c>
      <c r="M31" s="265">
        <f t="shared" si="4"/>
        <v>1</v>
      </c>
    </row>
    <row r="32" spans="1:16" s="44" customFormat="1" ht="13.5" customHeight="1">
      <c r="A32" s="43"/>
      <c r="B32" s="180"/>
      <c r="C32" s="181"/>
      <c r="D32" s="182"/>
      <c r="E32" s="183"/>
      <c r="F32" s="182"/>
      <c r="G32" s="14" t="s">
        <v>25</v>
      </c>
      <c r="H32" s="14"/>
      <c r="I32" s="15"/>
      <c r="J32" s="209"/>
      <c r="K32" s="210"/>
      <c r="L32" s="211" t="s">
        <v>25</v>
      </c>
      <c r="M32" s="212" t="s">
        <v>25</v>
      </c>
    </row>
    <row r="33" spans="1:16" ht="13.5" customHeight="1">
      <c r="A33" s="1"/>
      <c r="B33" s="88" t="s">
        <v>169</v>
      </c>
      <c r="C33" s="113"/>
      <c r="D33" s="16"/>
      <c r="E33" s="114"/>
      <c r="F33" s="84"/>
      <c r="G33" s="8" t="s">
        <v>25</v>
      </c>
      <c r="H33" s="8"/>
      <c r="I33" s="85"/>
      <c r="J33" s="157"/>
      <c r="K33" s="158"/>
      <c r="L33" s="155" t="s">
        <v>25</v>
      </c>
      <c r="M33" s="156" t="s">
        <v>25</v>
      </c>
    </row>
    <row r="34" spans="1:16" ht="13.5" customHeight="1">
      <c r="A34" s="1"/>
      <c r="B34" s="93" t="s">
        <v>6</v>
      </c>
      <c r="C34" s="91">
        <v>30</v>
      </c>
      <c r="D34" s="98">
        <v>1</v>
      </c>
      <c r="E34" s="9">
        <f t="shared" ref="E34:E42" si="9">+D34*C34</f>
        <v>30</v>
      </c>
      <c r="F34" s="19">
        <v>2</v>
      </c>
      <c r="G34" s="8">
        <f t="shared" si="3"/>
        <v>60</v>
      </c>
      <c r="H34" s="103">
        <f t="shared" ref="H34:H42" si="10">G34-E34</f>
        <v>30</v>
      </c>
      <c r="I34" s="107">
        <f t="shared" ref="I34:I49" si="11">H34/E34</f>
        <v>1</v>
      </c>
      <c r="J34" s="153">
        <f t="shared" ref="J34:M49" si="12">F34</f>
        <v>2</v>
      </c>
      <c r="K34" s="154">
        <f t="shared" si="12"/>
        <v>60</v>
      </c>
      <c r="L34" s="155">
        <f t="shared" si="12"/>
        <v>30</v>
      </c>
      <c r="M34" s="156">
        <f t="shared" si="12"/>
        <v>1</v>
      </c>
    </row>
    <row r="35" spans="1:16" ht="13.5" customHeight="1">
      <c r="A35" s="1"/>
      <c r="B35" s="93" t="s">
        <v>7</v>
      </c>
      <c r="C35" s="91">
        <v>30</v>
      </c>
      <c r="D35" s="98">
        <v>1</v>
      </c>
      <c r="E35" s="9">
        <f t="shared" si="9"/>
        <v>30</v>
      </c>
      <c r="F35" s="19">
        <v>2</v>
      </c>
      <c r="G35" s="8">
        <f t="shared" si="3"/>
        <v>60</v>
      </c>
      <c r="H35" s="103">
        <f t="shared" si="10"/>
        <v>30</v>
      </c>
      <c r="I35" s="107">
        <f t="shared" si="11"/>
        <v>1</v>
      </c>
      <c r="J35" s="153">
        <f t="shared" si="12"/>
        <v>2</v>
      </c>
      <c r="K35" s="154">
        <f t="shared" si="12"/>
        <v>60</v>
      </c>
      <c r="L35" s="155">
        <f t="shared" si="12"/>
        <v>30</v>
      </c>
      <c r="M35" s="156">
        <f t="shared" si="12"/>
        <v>1</v>
      </c>
    </row>
    <row r="36" spans="1:16" ht="13.5" customHeight="1">
      <c r="A36" s="1"/>
      <c r="B36" s="93" t="s">
        <v>8</v>
      </c>
      <c r="C36" s="91">
        <v>30</v>
      </c>
      <c r="D36" s="98">
        <v>1</v>
      </c>
      <c r="E36" s="9">
        <f t="shared" si="9"/>
        <v>30</v>
      </c>
      <c r="F36" s="19">
        <v>2</v>
      </c>
      <c r="G36" s="8">
        <f t="shared" si="3"/>
        <v>60</v>
      </c>
      <c r="H36" s="103">
        <f t="shared" si="10"/>
        <v>30</v>
      </c>
      <c r="I36" s="107">
        <f t="shared" si="11"/>
        <v>1</v>
      </c>
      <c r="J36" s="153">
        <f t="shared" si="12"/>
        <v>2</v>
      </c>
      <c r="K36" s="154">
        <f t="shared" si="12"/>
        <v>60</v>
      </c>
      <c r="L36" s="155">
        <f t="shared" si="12"/>
        <v>30</v>
      </c>
      <c r="M36" s="156">
        <f t="shared" si="12"/>
        <v>1</v>
      </c>
    </row>
    <row r="37" spans="1:16" ht="13.5" customHeight="1">
      <c r="A37" s="1"/>
      <c r="B37" s="93" t="s">
        <v>9</v>
      </c>
      <c r="C37" s="101">
        <v>2</v>
      </c>
      <c r="D37" s="98">
        <v>1</v>
      </c>
      <c r="E37" s="9">
        <f t="shared" si="9"/>
        <v>2</v>
      </c>
      <c r="F37" s="19">
        <v>2</v>
      </c>
      <c r="G37" s="8">
        <f t="shared" si="3"/>
        <v>4</v>
      </c>
      <c r="H37" s="103">
        <f t="shared" si="10"/>
        <v>2</v>
      </c>
      <c r="I37" s="107">
        <f t="shared" si="11"/>
        <v>1</v>
      </c>
      <c r="J37" s="153">
        <f t="shared" si="12"/>
        <v>2</v>
      </c>
      <c r="K37" s="154">
        <f t="shared" si="12"/>
        <v>4</v>
      </c>
      <c r="L37" s="155">
        <f t="shared" si="12"/>
        <v>2</v>
      </c>
      <c r="M37" s="156">
        <f t="shared" si="12"/>
        <v>1</v>
      </c>
      <c r="P37" t="s">
        <v>25</v>
      </c>
    </row>
    <row r="38" spans="1:16" ht="13.5" customHeight="1">
      <c r="A38" s="1"/>
      <c r="B38" s="93" t="s">
        <v>10</v>
      </c>
      <c r="C38" s="91">
        <v>2</v>
      </c>
      <c r="D38" s="98">
        <v>1</v>
      </c>
      <c r="E38" s="9">
        <f t="shared" si="9"/>
        <v>2</v>
      </c>
      <c r="F38" s="19">
        <v>2</v>
      </c>
      <c r="G38" s="8">
        <f t="shared" si="3"/>
        <v>4</v>
      </c>
      <c r="H38" s="103">
        <f t="shared" si="10"/>
        <v>2</v>
      </c>
      <c r="I38" s="107">
        <f t="shared" si="11"/>
        <v>1</v>
      </c>
      <c r="J38" s="153">
        <f t="shared" si="12"/>
        <v>2</v>
      </c>
      <c r="K38" s="154">
        <f t="shared" si="12"/>
        <v>4</v>
      </c>
      <c r="L38" s="155">
        <f t="shared" si="12"/>
        <v>2</v>
      </c>
      <c r="M38" s="156">
        <f t="shared" si="12"/>
        <v>1</v>
      </c>
    </row>
    <row r="39" spans="1:16" ht="13.5" customHeight="1">
      <c r="A39" s="1"/>
      <c r="B39" s="93" t="s">
        <v>14</v>
      </c>
      <c r="C39" s="91">
        <v>30</v>
      </c>
      <c r="D39" s="98">
        <v>1</v>
      </c>
      <c r="E39" s="9">
        <f t="shared" si="9"/>
        <v>30</v>
      </c>
      <c r="F39" s="19">
        <v>2</v>
      </c>
      <c r="G39" s="8">
        <f t="shared" si="3"/>
        <v>60</v>
      </c>
      <c r="H39" s="103">
        <f t="shared" si="10"/>
        <v>30</v>
      </c>
      <c r="I39" s="107">
        <f t="shared" si="11"/>
        <v>1</v>
      </c>
      <c r="J39" s="153">
        <f t="shared" si="12"/>
        <v>2</v>
      </c>
      <c r="K39" s="154">
        <f t="shared" si="12"/>
        <v>60</v>
      </c>
      <c r="L39" s="155">
        <f t="shared" si="12"/>
        <v>30</v>
      </c>
      <c r="M39" s="156">
        <f t="shared" si="12"/>
        <v>1</v>
      </c>
    </row>
    <row r="40" spans="1:16" ht="13.5" customHeight="1">
      <c r="A40" s="1"/>
      <c r="B40" s="38" t="s">
        <v>83</v>
      </c>
      <c r="C40" s="100">
        <v>30</v>
      </c>
      <c r="D40" s="98">
        <v>1</v>
      </c>
      <c r="E40" s="9">
        <f t="shared" si="9"/>
        <v>30</v>
      </c>
      <c r="F40" s="19">
        <v>2</v>
      </c>
      <c r="G40" s="8">
        <f t="shared" si="3"/>
        <v>60</v>
      </c>
      <c r="H40" s="103">
        <f t="shared" si="10"/>
        <v>30</v>
      </c>
      <c r="I40" s="107">
        <f t="shared" si="11"/>
        <v>1</v>
      </c>
      <c r="J40" s="153">
        <f t="shared" si="12"/>
        <v>2</v>
      </c>
      <c r="K40" s="154">
        <f t="shared" si="12"/>
        <v>60</v>
      </c>
      <c r="L40" s="155">
        <f t="shared" si="12"/>
        <v>30</v>
      </c>
      <c r="M40" s="156">
        <f t="shared" si="12"/>
        <v>1</v>
      </c>
    </row>
    <row r="41" spans="1:16" ht="13.5" customHeight="1">
      <c r="A41" s="1"/>
      <c r="B41" s="93" t="s">
        <v>61</v>
      </c>
      <c r="C41" s="101">
        <v>30</v>
      </c>
      <c r="D41" s="98">
        <v>1</v>
      </c>
      <c r="E41" s="9">
        <f t="shared" si="9"/>
        <v>30</v>
      </c>
      <c r="F41" s="19">
        <v>2</v>
      </c>
      <c r="G41" s="8">
        <f t="shared" si="3"/>
        <v>60</v>
      </c>
      <c r="H41" s="103">
        <f t="shared" si="10"/>
        <v>30</v>
      </c>
      <c r="I41" s="107">
        <f t="shared" si="11"/>
        <v>1</v>
      </c>
      <c r="J41" s="153">
        <f t="shared" si="12"/>
        <v>2</v>
      </c>
      <c r="K41" s="154">
        <f t="shared" si="12"/>
        <v>60</v>
      </c>
      <c r="L41" s="155">
        <f t="shared" si="12"/>
        <v>30</v>
      </c>
      <c r="M41" s="156">
        <f t="shared" si="12"/>
        <v>1</v>
      </c>
    </row>
    <row r="42" spans="1:16" ht="13.5" customHeight="1">
      <c r="A42" s="1"/>
      <c r="B42" s="93" t="s">
        <v>23</v>
      </c>
      <c r="C42" s="91">
        <v>30</v>
      </c>
      <c r="D42" s="98">
        <v>1</v>
      </c>
      <c r="E42" s="9">
        <f t="shared" si="9"/>
        <v>30</v>
      </c>
      <c r="F42" s="19">
        <v>2</v>
      </c>
      <c r="G42" s="8">
        <f t="shared" si="3"/>
        <v>60</v>
      </c>
      <c r="H42" s="103">
        <f t="shared" si="10"/>
        <v>30</v>
      </c>
      <c r="I42" s="107">
        <f t="shared" si="11"/>
        <v>1</v>
      </c>
      <c r="J42" s="153">
        <f t="shared" si="12"/>
        <v>2</v>
      </c>
      <c r="K42" s="154">
        <f t="shared" si="12"/>
        <v>60</v>
      </c>
      <c r="L42" s="155">
        <f t="shared" si="12"/>
        <v>30</v>
      </c>
      <c r="M42" s="156">
        <f t="shared" si="12"/>
        <v>1</v>
      </c>
    </row>
    <row r="43" spans="1:16" ht="13.5" customHeight="1">
      <c r="A43" s="1"/>
      <c r="B43" s="93" t="s">
        <v>62</v>
      </c>
      <c r="C43" s="101" t="s">
        <v>25</v>
      </c>
      <c r="D43" s="150" t="s">
        <v>25</v>
      </c>
      <c r="E43" s="21" t="s">
        <v>25</v>
      </c>
      <c r="F43" s="23" t="s">
        <v>25</v>
      </c>
      <c r="G43" s="8" t="s">
        <v>25</v>
      </c>
      <c r="H43" s="103" t="s">
        <v>25</v>
      </c>
      <c r="I43" s="107" t="s">
        <v>25</v>
      </c>
      <c r="J43" s="153" t="str">
        <f t="shared" si="12"/>
        <v xml:space="preserve"> </v>
      </c>
      <c r="K43" s="154" t="str">
        <f t="shared" si="12"/>
        <v xml:space="preserve"> </v>
      </c>
      <c r="L43" s="155" t="str">
        <f t="shared" si="12"/>
        <v xml:space="preserve"> </v>
      </c>
      <c r="M43" s="156" t="str">
        <f t="shared" si="12"/>
        <v xml:space="preserve"> </v>
      </c>
    </row>
    <row r="44" spans="1:16" ht="13.5" customHeight="1">
      <c r="A44" s="1"/>
      <c r="B44" s="235" t="s">
        <v>25</v>
      </c>
      <c r="C44" s="101">
        <v>30</v>
      </c>
      <c r="D44" s="96">
        <v>1</v>
      </c>
      <c r="E44" s="9">
        <f t="shared" ref="E44:E46" si="13">+D44*C44</f>
        <v>30</v>
      </c>
      <c r="F44" s="19">
        <v>2</v>
      </c>
      <c r="G44" s="8">
        <f t="shared" ref="G44:G46" si="14">C44*F44</f>
        <v>60</v>
      </c>
      <c r="H44" s="103">
        <f t="shared" ref="H44:H46" si="15">G44-E44</f>
        <v>30</v>
      </c>
      <c r="I44" s="107">
        <f t="shared" ref="I44:I46" si="16">H44/E44</f>
        <v>1</v>
      </c>
      <c r="J44" s="153">
        <f t="shared" si="12"/>
        <v>2</v>
      </c>
      <c r="K44" s="154">
        <f t="shared" si="12"/>
        <v>60</v>
      </c>
      <c r="L44" s="155">
        <f t="shared" si="12"/>
        <v>30</v>
      </c>
      <c r="M44" s="156">
        <f t="shared" si="12"/>
        <v>1</v>
      </c>
    </row>
    <row r="45" spans="1:16" ht="13.5" customHeight="1">
      <c r="A45" s="1"/>
      <c r="B45" s="235" t="s">
        <v>25</v>
      </c>
      <c r="C45" s="101">
        <v>30</v>
      </c>
      <c r="D45" s="96">
        <v>1</v>
      </c>
      <c r="E45" s="9">
        <f t="shared" si="13"/>
        <v>30</v>
      </c>
      <c r="F45" s="19">
        <v>2</v>
      </c>
      <c r="G45" s="8">
        <f t="shared" si="14"/>
        <v>60</v>
      </c>
      <c r="H45" s="103">
        <f t="shared" si="15"/>
        <v>30</v>
      </c>
      <c r="I45" s="107">
        <f t="shared" si="16"/>
        <v>1</v>
      </c>
      <c r="J45" s="153">
        <f t="shared" si="12"/>
        <v>2</v>
      </c>
      <c r="K45" s="154">
        <f t="shared" si="12"/>
        <v>60</v>
      </c>
      <c r="L45" s="155">
        <f t="shared" si="12"/>
        <v>30</v>
      </c>
      <c r="M45" s="156">
        <f t="shared" si="12"/>
        <v>1</v>
      </c>
    </row>
    <row r="46" spans="1:16" ht="13.5" customHeight="1">
      <c r="A46" s="1"/>
      <c r="B46" s="235" t="s">
        <v>25</v>
      </c>
      <c r="C46" s="101">
        <v>30</v>
      </c>
      <c r="D46" s="96">
        <v>1</v>
      </c>
      <c r="E46" s="9">
        <f t="shared" si="13"/>
        <v>30</v>
      </c>
      <c r="F46" s="19">
        <v>2</v>
      </c>
      <c r="G46" s="8">
        <f t="shared" si="14"/>
        <v>60</v>
      </c>
      <c r="H46" s="103">
        <f t="shared" si="15"/>
        <v>30</v>
      </c>
      <c r="I46" s="107">
        <f t="shared" si="16"/>
        <v>1</v>
      </c>
      <c r="J46" s="153">
        <f t="shared" si="12"/>
        <v>2</v>
      </c>
      <c r="K46" s="154">
        <f t="shared" si="12"/>
        <v>60</v>
      </c>
      <c r="L46" s="155">
        <f t="shared" si="12"/>
        <v>30</v>
      </c>
      <c r="M46" s="156">
        <f t="shared" si="12"/>
        <v>1</v>
      </c>
    </row>
    <row r="47" spans="1:16" ht="13.5" customHeight="1">
      <c r="A47" s="1"/>
      <c r="B47" s="235" t="s">
        <v>25</v>
      </c>
      <c r="C47" s="101" t="s">
        <v>25</v>
      </c>
      <c r="D47" s="150" t="s">
        <v>25</v>
      </c>
      <c r="E47" s="21" t="s">
        <v>25</v>
      </c>
      <c r="F47" s="150" t="s">
        <v>25</v>
      </c>
      <c r="G47" s="8" t="s">
        <v>25</v>
      </c>
      <c r="H47" s="103" t="s">
        <v>25</v>
      </c>
      <c r="I47" s="107" t="s">
        <v>25</v>
      </c>
      <c r="J47" s="153" t="str">
        <f t="shared" si="12"/>
        <v xml:space="preserve"> </v>
      </c>
      <c r="K47" s="154" t="str">
        <f t="shared" si="12"/>
        <v xml:space="preserve"> </v>
      </c>
      <c r="L47" s="155" t="str">
        <f t="shared" si="12"/>
        <v xml:space="preserve"> </v>
      </c>
      <c r="M47" s="156" t="str">
        <f t="shared" si="12"/>
        <v xml:space="preserve"> </v>
      </c>
    </row>
    <row r="48" spans="1:16" ht="13.5" customHeight="1">
      <c r="A48" s="1"/>
      <c r="B48" s="151" t="s">
        <v>25</v>
      </c>
      <c r="C48" s="102" t="s">
        <v>25</v>
      </c>
      <c r="D48" s="177" t="s">
        <v>25</v>
      </c>
      <c r="E48" s="41" t="s">
        <v>25</v>
      </c>
      <c r="F48" s="177" t="s">
        <v>25</v>
      </c>
      <c r="G48" s="10" t="s">
        <v>25</v>
      </c>
      <c r="H48" s="178" t="s">
        <v>25</v>
      </c>
      <c r="I48" s="179" t="s">
        <v>25</v>
      </c>
      <c r="J48" s="202" t="str">
        <f t="shared" si="12"/>
        <v xml:space="preserve"> </v>
      </c>
      <c r="K48" s="203" t="str">
        <f t="shared" si="12"/>
        <v xml:space="preserve"> </v>
      </c>
      <c r="L48" s="204" t="str">
        <f t="shared" si="12"/>
        <v xml:space="preserve"> </v>
      </c>
      <c r="M48" s="205" t="str">
        <f t="shared" si="12"/>
        <v xml:space="preserve"> </v>
      </c>
    </row>
    <row r="49" spans="1:13" s="51" customFormat="1" ht="13.5" customHeight="1">
      <c r="A49" s="190"/>
      <c r="B49" s="184" t="s">
        <v>136</v>
      </c>
      <c r="C49" s="185">
        <v>30</v>
      </c>
      <c r="D49" s="186">
        <f>E49/C49</f>
        <v>10.133333333333333</v>
      </c>
      <c r="E49" s="201">
        <f>SUM(E34:E48)</f>
        <v>304</v>
      </c>
      <c r="F49" s="186">
        <f>G49/C49</f>
        <v>20.266666666666666</v>
      </c>
      <c r="G49" s="188">
        <f>SUM(G34:G48)</f>
        <v>608</v>
      </c>
      <c r="H49" s="186">
        <f>G49-E49</f>
        <v>304</v>
      </c>
      <c r="I49" s="189">
        <f t="shared" si="11"/>
        <v>1</v>
      </c>
      <c r="J49" s="206">
        <f t="shared" si="12"/>
        <v>20.266666666666666</v>
      </c>
      <c r="K49" s="207">
        <f t="shared" si="12"/>
        <v>608</v>
      </c>
      <c r="L49" s="208">
        <f t="shared" si="12"/>
        <v>304</v>
      </c>
      <c r="M49" s="265">
        <f t="shared" si="12"/>
        <v>1</v>
      </c>
    </row>
    <row r="50" spans="1:13" s="51" customFormat="1" ht="13.5" customHeight="1">
      <c r="A50" s="49"/>
      <c r="B50" s="191"/>
      <c r="C50" s="192"/>
      <c r="D50" s="193"/>
      <c r="E50" s="50"/>
      <c r="F50" s="193"/>
      <c r="G50" s="194"/>
      <c r="H50" s="195"/>
      <c r="I50" s="196"/>
      <c r="J50" s="197"/>
      <c r="K50" s="198"/>
      <c r="L50" s="199" t="s">
        <v>25</v>
      </c>
      <c r="M50" s="200" t="s">
        <v>25</v>
      </c>
    </row>
    <row r="51" spans="1:13" ht="15" customHeight="1" thickBot="1">
      <c r="A51" s="1"/>
      <c r="B51" s="246" t="s">
        <v>72</v>
      </c>
      <c r="C51" s="245">
        <v>30</v>
      </c>
      <c r="D51" s="242">
        <f>E51/C51</f>
        <v>21.333333333333332</v>
      </c>
      <c r="E51" s="254">
        <f>E31+E49</f>
        <v>640</v>
      </c>
      <c r="F51" s="247">
        <f>G51/C51</f>
        <v>42.666666666666664</v>
      </c>
      <c r="G51" s="243">
        <f>G31+G49</f>
        <v>1280</v>
      </c>
      <c r="H51" s="239">
        <f>G51-E51</f>
        <v>640</v>
      </c>
      <c r="I51" s="240">
        <f>H51/E51</f>
        <v>1</v>
      </c>
      <c r="J51" s="257">
        <f>K51/C51</f>
        <v>42.666666666666664</v>
      </c>
      <c r="K51" s="258">
        <f>K31+K49</f>
        <v>1280</v>
      </c>
      <c r="L51" s="175">
        <f>H51</f>
        <v>640</v>
      </c>
      <c r="M51" s="159">
        <f>I51</f>
        <v>1</v>
      </c>
    </row>
    <row r="52" spans="1:13" ht="9" customHeight="1" thickBot="1">
      <c r="A52" s="115"/>
      <c r="B52" s="26"/>
      <c r="C52" s="26"/>
      <c r="D52" s="27"/>
      <c r="E52" s="27"/>
      <c r="F52" s="27"/>
      <c r="G52" s="27"/>
      <c r="H52" s="27"/>
      <c r="I52" s="27"/>
      <c r="J52" s="27"/>
      <c r="K52" s="27"/>
      <c r="L52" s="26"/>
      <c r="M52" s="39"/>
    </row>
    <row r="53" spans="1:13" ht="15" customHeight="1">
      <c r="A53" s="77" t="s">
        <v>15</v>
      </c>
      <c r="B53" s="217" t="s">
        <v>131</v>
      </c>
      <c r="C53" s="218">
        <v>30</v>
      </c>
      <c r="D53" s="219">
        <f>E53/30</f>
        <v>22.333333333333332</v>
      </c>
      <c r="E53" s="220">
        <f>E7+E51</f>
        <v>670</v>
      </c>
      <c r="F53" s="221">
        <f>G53/C53</f>
        <v>44.666666666666664</v>
      </c>
      <c r="G53" s="222">
        <f>G7+G51</f>
        <v>1340</v>
      </c>
      <c r="H53" s="219">
        <f>G53-E53</f>
        <v>670</v>
      </c>
      <c r="I53" s="223">
        <f>H53/E53</f>
        <v>1</v>
      </c>
      <c r="J53" s="231">
        <f>K53/C53</f>
        <v>44.666666666666664</v>
      </c>
      <c r="K53" s="232">
        <f>K7+K51</f>
        <v>1340</v>
      </c>
      <c r="L53" s="233">
        <f>K53-E53</f>
        <v>670</v>
      </c>
      <c r="M53" s="234">
        <f>L53/E53</f>
        <v>1</v>
      </c>
    </row>
    <row r="54" spans="1:13" ht="15" customHeight="1" thickBot="1">
      <c r="A54" s="78" t="s">
        <v>17</v>
      </c>
      <c r="B54" s="224" t="s">
        <v>132</v>
      </c>
      <c r="C54" s="225">
        <v>30</v>
      </c>
      <c r="D54" s="226">
        <f>E54/C54</f>
        <v>23.333333333333332</v>
      </c>
      <c r="E54" s="227">
        <f>E9+E51</f>
        <v>700</v>
      </c>
      <c r="F54" s="228">
        <f>G54/C54</f>
        <v>46.666666666666664</v>
      </c>
      <c r="G54" s="229">
        <f>G9+G51</f>
        <v>1400</v>
      </c>
      <c r="H54" s="226">
        <f>H9+H51</f>
        <v>700</v>
      </c>
      <c r="I54" s="230">
        <f>H54/E54</f>
        <v>1</v>
      </c>
      <c r="J54" s="146" t="s">
        <v>218</v>
      </c>
      <c r="K54" s="147"/>
      <c r="L54" s="119">
        <f>K53-G53</f>
        <v>0</v>
      </c>
      <c r="M54" s="149">
        <f>L54/G53</f>
        <v>0</v>
      </c>
    </row>
    <row r="55" spans="1:13" ht="9" customHeight="1" thickBot="1">
      <c r="A55" s="115"/>
      <c r="B55" s="26"/>
      <c r="C55" s="26"/>
      <c r="D55" s="27"/>
      <c r="E55" s="27"/>
      <c r="F55" s="27"/>
      <c r="G55" s="27"/>
      <c r="H55" s="27"/>
      <c r="I55" s="27"/>
      <c r="J55" s="27"/>
      <c r="K55" s="27"/>
      <c r="L55" s="26"/>
      <c r="M55" s="39"/>
    </row>
    <row r="56" spans="1:13" ht="15">
      <c r="A56" s="28" t="s">
        <v>19</v>
      </c>
      <c r="B56" s="280" t="s">
        <v>133</v>
      </c>
      <c r="C56" s="110"/>
      <c r="D56" s="705" t="s">
        <v>20</v>
      </c>
      <c r="E56" s="706"/>
      <c r="F56" s="705" t="s">
        <v>21</v>
      </c>
      <c r="G56" s="708"/>
      <c r="H56" s="705"/>
      <c r="I56" s="708"/>
      <c r="J56" s="711" t="s">
        <v>141</v>
      </c>
      <c r="K56" s="720"/>
      <c r="L56" s="721"/>
      <c r="M56" s="722"/>
    </row>
    <row r="57" spans="1:13" ht="13.5" customHeight="1">
      <c r="A57" s="1"/>
      <c r="B57" s="109" t="s">
        <v>224</v>
      </c>
      <c r="C57" s="29"/>
      <c r="D57" s="679">
        <f>'UnderGrad&amp;GradPeerLimits'!$B$10</f>
        <v>9249.09</v>
      </c>
      <c r="E57" s="707"/>
      <c r="F57" s="679">
        <f>'UnderGrad&amp;GradPeerLimits'!$D$10</f>
        <v>21205.053500000002</v>
      </c>
      <c r="G57" s="680"/>
      <c r="H57" s="679"/>
      <c r="I57" s="680"/>
      <c r="J57" s="723"/>
      <c r="K57" s="724"/>
      <c r="L57" s="724"/>
      <c r="M57" s="725"/>
    </row>
    <row r="58" spans="1:13" ht="13.5" customHeight="1">
      <c r="A58" s="1"/>
      <c r="B58" s="109" t="s">
        <v>221</v>
      </c>
      <c r="C58" s="86"/>
      <c r="D58" s="681">
        <f>G53</f>
        <v>1340</v>
      </c>
      <c r="E58" s="697"/>
      <c r="F58" s="681">
        <f>G54</f>
        <v>1400</v>
      </c>
      <c r="G58" s="680"/>
      <c r="H58" s="681"/>
      <c r="I58" s="680"/>
      <c r="J58" s="726"/>
      <c r="K58" s="727"/>
      <c r="L58" s="727"/>
      <c r="M58" s="728"/>
    </row>
    <row r="59" spans="1:13" ht="13.5" customHeight="1">
      <c r="A59" s="1"/>
      <c r="B59" s="109" t="s">
        <v>28</v>
      </c>
      <c r="C59" s="87"/>
      <c r="D59" s="681">
        <f>D57-D58</f>
        <v>7909.09</v>
      </c>
      <c r="E59" s="697"/>
      <c r="F59" s="681">
        <f>F57-F58</f>
        <v>19805.053500000002</v>
      </c>
      <c r="G59" s="680"/>
      <c r="H59" s="681" t="s">
        <v>25</v>
      </c>
      <c r="I59" s="680"/>
      <c r="J59" s="679" t="s">
        <v>25</v>
      </c>
      <c r="K59" s="688"/>
      <c r="L59" s="729"/>
      <c r="M59" s="730"/>
    </row>
    <row r="60" spans="1:13" ht="13.5" customHeight="1">
      <c r="A60" s="1"/>
      <c r="B60" s="56" t="s">
        <v>27</v>
      </c>
      <c r="C60" s="92"/>
      <c r="D60" s="682">
        <f>D58/D57</f>
        <v>0.14487911783753862</v>
      </c>
      <c r="E60" s="698"/>
      <c r="F60" s="682">
        <f>F58/F57</f>
        <v>6.6021998010992983E-2</v>
      </c>
      <c r="G60" s="680"/>
      <c r="H60" s="682" t="s">
        <v>25</v>
      </c>
      <c r="I60" s="680"/>
      <c r="J60" s="685" t="s">
        <v>25</v>
      </c>
      <c r="K60" s="686"/>
      <c r="L60" s="729"/>
      <c r="M60" s="730"/>
    </row>
    <row r="61" spans="1:13" ht="13.5" customHeight="1" thickBot="1">
      <c r="A61" s="40"/>
      <c r="B61" s="64" t="s">
        <v>257</v>
      </c>
      <c r="C61" s="108"/>
      <c r="D61" s="699">
        <f>I53</f>
        <v>1</v>
      </c>
      <c r="E61" s="700"/>
      <c r="F61" s="683">
        <f>I54</f>
        <v>1</v>
      </c>
      <c r="G61" s="684"/>
      <c r="H61" s="683" t="s">
        <v>25</v>
      </c>
      <c r="I61" s="684"/>
      <c r="J61" s="690" t="s">
        <v>25</v>
      </c>
      <c r="K61" s="691"/>
      <c r="L61" s="731"/>
      <c r="M61" s="732"/>
    </row>
    <row r="62" spans="1:13" ht="21" customHeight="1">
      <c r="A62" s="701" t="s">
        <v>156</v>
      </c>
      <c r="B62" s="701"/>
      <c r="C62" s="701"/>
      <c r="D62" s="701"/>
      <c r="E62" s="701"/>
      <c r="F62" s="701"/>
      <c r="G62" s="701"/>
      <c r="H62" s="701"/>
      <c r="I62" s="701"/>
      <c r="J62" s="701"/>
      <c r="K62" s="701"/>
      <c r="L62" s="702"/>
      <c r="M62" s="702"/>
    </row>
    <row r="63" spans="1:13" ht="30" customHeight="1">
      <c r="A63" s="677" t="s">
        <v>157</v>
      </c>
      <c r="B63" s="677"/>
      <c r="C63" s="677"/>
      <c r="D63" s="677"/>
      <c r="E63" s="677"/>
      <c r="F63" s="677"/>
      <c r="G63" s="677"/>
      <c r="H63" s="677"/>
      <c r="I63" s="677"/>
      <c r="J63" s="677"/>
      <c r="K63" s="677"/>
    </row>
    <row r="64" spans="1:13" ht="31.5" customHeight="1"/>
    <row r="66" spans="4:8" ht="29.25" customHeight="1"/>
    <row r="67" spans="4:8">
      <c r="H67" t="s">
        <v>25</v>
      </c>
    </row>
    <row r="69" spans="4:8" ht="27" customHeight="1">
      <c r="D69" t="s">
        <v>25</v>
      </c>
    </row>
  </sheetData>
  <mergeCells count="33">
    <mergeCell ref="J11:M13"/>
    <mergeCell ref="H60:I60"/>
    <mergeCell ref="F59:G59"/>
    <mergeCell ref="F60:G60"/>
    <mergeCell ref="H59:I59"/>
    <mergeCell ref="J59:M59"/>
    <mergeCell ref="J60:M60"/>
    <mergeCell ref="J56:M58"/>
    <mergeCell ref="A1:F1"/>
    <mergeCell ref="J3:M3"/>
    <mergeCell ref="G1:M1"/>
    <mergeCell ref="C3:C4"/>
    <mergeCell ref="B3:B4"/>
    <mergeCell ref="F3:I3"/>
    <mergeCell ref="A3:A4"/>
    <mergeCell ref="D3:E3"/>
    <mergeCell ref="A62:M62"/>
    <mergeCell ref="A63:K63"/>
    <mergeCell ref="F61:G61"/>
    <mergeCell ref="H61:I61"/>
    <mergeCell ref="D61:E61"/>
    <mergeCell ref="J61:M61"/>
    <mergeCell ref="D59:E59"/>
    <mergeCell ref="D60:E60"/>
    <mergeCell ref="D56:E56"/>
    <mergeCell ref="F56:G56"/>
    <mergeCell ref="H56:I56"/>
    <mergeCell ref="D57:E57"/>
    <mergeCell ref="F57:G57"/>
    <mergeCell ref="H57:I57"/>
    <mergeCell ref="D58:E58"/>
    <mergeCell ref="F58:G58"/>
    <mergeCell ref="H58:I58"/>
  </mergeCells>
  <phoneticPr fontId="0" type="noConversion"/>
  <printOptions horizontalCentered="1"/>
  <pageMargins left="0.25" right="0.25" top="1" bottom="0.5" header="0.5" footer="0.5"/>
  <pageSetup scale="70" orientation="portrait" r:id="rId1"/>
  <headerFooter alignWithMargins="0">
    <oddHeader>&amp;C&amp;"Times New Roman,Bold"&amp;14Oklahoma State Regents for Higher Education&amp;12
FY17 Tuition and Mandatory Fee Request&amp;R&amp;"Times New Roman,Bold Italic"&amp;11Regional University
USAO undergraduate</oddHeader>
    <oddFooter>&amp;L&amp;"Times New Roman,Italic"&amp;8&amp;D&amp;R&amp;"Times New Roman,Italic"&amp;8&amp;F
&amp;A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8"/>
  </sheetPr>
  <dimension ref="A1:L64"/>
  <sheetViews>
    <sheetView zoomScaleNormal="100" workbookViewId="0">
      <selection sqref="A1:D1"/>
    </sheetView>
  </sheetViews>
  <sheetFormatPr defaultRowHeight="12.75"/>
  <cols>
    <col min="1" max="1" width="3.1640625" customWidth="1"/>
    <col min="2" max="2" width="40.83203125" customWidth="1"/>
    <col min="3" max="4" width="10.83203125" customWidth="1"/>
    <col min="5" max="5" width="11.6640625" customWidth="1"/>
    <col min="6" max="6" width="10.83203125" customWidth="1"/>
    <col min="7" max="7" width="11.83203125" customWidth="1"/>
    <col min="8" max="9" width="10.83203125" customWidth="1"/>
  </cols>
  <sheetData>
    <row r="1" spans="1:9" ht="21" customHeight="1">
      <c r="A1" s="656" t="s">
        <v>134</v>
      </c>
      <c r="B1" s="736"/>
      <c r="C1" s="736"/>
      <c r="D1" s="736"/>
      <c r="E1" s="236" t="s">
        <v>138</v>
      </c>
      <c r="F1" s="236"/>
      <c r="G1" s="236"/>
      <c r="H1" s="236"/>
      <c r="I1" s="34"/>
    </row>
    <row r="2" spans="1:9" ht="12" customHeight="1" thickBot="1"/>
    <row r="3" spans="1:9" ht="14.25" customHeight="1">
      <c r="A3" s="675" t="s">
        <v>25</v>
      </c>
      <c r="B3" s="695" t="s">
        <v>168</v>
      </c>
      <c r="C3" s="673" t="s">
        <v>76</v>
      </c>
      <c r="D3" s="657" t="s">
        <v>252</v>
      </c>
      <c r="E3" s="703"/>
      <c r="F3" s="657" t="s">
        <v>214</v>
      </c>
      <c r="G3" s="703"/>
      <c r="H3" s="704"/>
      <c r="I3" s="741"/>
    </row>
    <row r="4" spans="1:9" ht="42.75" customHeight="1" thickBot="1">
      <c r="A4" s="676"/>
      <c r="B4" s="696"/>
      <c r="C4" s="674"/>
      <c r="D4" s="33" t="s">
        <v>253</v>
      </c>
      <c r="E4" s="54" t="s">
        <v>1</v>
      </c>
      <c r="F4" s="105" t="s">
        <v>216</v>
      </c>
      <c r="G4" s="104" t="s">
        <v>1</v>
      </c>
      <c r="H4" s="104" t="s">
        <v>254</v>
      </c>
      <c r="I4" s="32" t="s">
        <v>255</v>
      </c>
    </row>
    <row r="5" spans="1:9" ht="15" customHeight="1">
      <c r="A5" s="171" t="s">
        <v>0</v>
      </c>
      <c r="B5" s="176" t="s">
        <v>167</v>
      </c>
      <c r="C5" s="163"/>
      <c r="D5" s="164"/>
      <c r="E5" s="372"/>
      <c r="F5" s="166"/>
      <c r="G5" s="167"/>
      <c r="H5" s="168"/>
      <c r="I5" s="169"/>
    </row>
    <row r="6" spans="1:9" ht="9" customHeight="1">
      <c r="A6" s="172"/>
      <c r="B6" s="55"/>
      <c r="C6" s="90"/>
      <c r="D6" s="12"/>
      <c r="E6" s="13"/>
      <c r="F6" s="106"/>
      <c r="G6" s="18"/>
      <c r="H6" s="4"/>
      <c r="I6" s="6"/>
    </row>
    <row r="7" spans="1:9" ht="15" customHeight="1">
      <c r="A7" s="11"/>
      <c r="B7" s="244" t="s">
        <v>2</v>
      </c>
      <c r="C7" s="248">
        <v>30</v>
      </c>
      <c r="D7" s="249">
        <v>1</v>
      </c>
      <c r="E7" s="373">
        <f>+D7*C7</f>
        <v>30</v>
      </c>
      <c r="F7" s="256">
        <v>2</v>
      </c>
      <c r="G7" s="251">
        <f>C7*F7</f>
        <v>60</v>
      </c>
      <c r="H7" s="241">
        <f>G7-E7</f>
        <v>30</v>
      </c>
      <c r="I7" s="369">
        <f>H7/E7</f>
        <v>1</v>
      </c>
    </row>
    <row r="8" spans="1:9" ht="15" customHeight="1">
      <c r="A8" s="11"/>
      <c r="B8" s="123" t="s">
        <v>3</v>
      </c>
      <c r="C8" s="124">
        <v>30</v>
      </c>
      <c r="D8" s="125">
        <v>1</v>
      </c>
      <c r="E8" s="374">
        <f>+D8*C8</f>
        <v>30</v>
      </c>
      <c r="F8" s="126">
        <v>2</v>
      </c>
      <c r="G8" s="127">
        <f>C8*F8</f>
        <v>60</v>
      </c>
      <c r="H8" s="128">
        <f>G8-E8</f>
        <v>30</v>
      </c>
      <c r="I8" s="370">
        <f>H8/E8</f>
        <v>1</v>
      </c>
    </row>
    <row r="9" spans="1:9" ht="15" customHeight="1" thickBot="1">
      <c r="A9" s="89"/>
      <c r="B9" s="255" t="s">
        <v>4</v>
      </c>
      <c r="C9" s="225">
        <v>30</v>
      </c>
      <c r="D9" s="253">
        <f>SUM(D7:D8)</f>
        <v>2</v>
      </c>
      <c r="E9" s="375">
        <f>D9*C9</f>
        <v>60</v>
      </c>
      <c r="F9" s="376">
        <f>SUM(F7:F8)</f>
        <v>4</v>
      </c>
      <c r="G9" s="261">
        <f>F9*C9</f>
        <v>120</v>
      </c>
      <c r="H9" s="262">
        <f>G9-E9</f>
        <v>60</v>
      </c>
      <c r="I9" s="263">
        <f>H9/E9</f>
        <v>1</v>
      </c>
    </row>
    <row r="10" spans="1:9" ht="9" customHeight="1" thickBot="1">
      <c r="A10" s="115"/>
      <c r="B10" s="160"/>
      <c r="C10" s="160"/>
      <c r="D10" s="161"/>
      <c r="E10" s="161"/>
      <c r="F10" s="161"/>
      <c r="G10" s="161"/>
      <c r="H10" s="162"/>
      <c r="I10" s="371"/>
    </row>
    <row r="11" spans="1:9" ht="15" customHeight="1">
      <c r="A11" s="171" t="s">
        <v>5</v>
      </c>
      <c r="B11" s="176" t="s">
        <v>26</v>
      </c>
      <c r="C11" s="99"/>
      <c r="D11" s="4"/>
      <c r="E11" s="3"/>
      <c r="F11" s="12"/>
      <c r="G11" s="2"/>
      <c r="H11" s="12"/>
      <c r="I11" s="3"/>
    </row>
    <row r="12" spans="1:9" ht="9" customHeight="1">
      <c r="A12" s="172"/>
      <c r="B12" s="55"/>
      <c r="C12" s="99"/>
      <c r="D12" s="4"/>
      <c r="E12" s="3"/>
      <c r="F12" s="12"/>
      <c r="G12" s="2"/>
      <c r="H12" s="12"/>
      <c r="I12" s="3"/>
    </row>
    <row r="13" spans="1:9" ht="13.5" customHeight="1">
      <c r="A13" s="1"/>
      <c r="B13" s="92" t="s">
        <v>170</v>
      </c>
      <c r="C13" s="91"/>
      <c r="D13" s="96"/>
      <c r="E13" s="9"/>
      <c r="F13" s="19"/>
      <c r="G13" s="8"/>
      <c r="H13" s="84"/>
      <c r="I13" s="85"/>
    </row>
    <row r="14" spans="1:9" ht="13.5" customHeight="1">
      <c r="A14" s="1"/>
      <c r="B14" s="93" t="s">
        <v>63</v>
      </c>
      <c r="C14" s="91">
        <v>30</v>
      </c>
      <c r="D14" s="173">
        <v>1</v>
      </c>
      <c r="E14" s="9">
        <f t="shared" ref="E14:E24" si="0">+D14*C14</f>
        <v>30</v>
      </c>
      <c r="F14" s="19">
        <v>2</v>
      </c>
      <c r="G14" s="8">
        <f>C14*F14</f>
        <v>60</v>
      </c>
      <c r="H14" s="103">
        <f t="shared" ref="H14:H24" si="1">G14-E14</f>
        <v>30</v>
      </c>
      <c r="I14" s="107">
        <f t="shared" ref="I14:I30" si="2">H14/E14</f>
        <v>1</v>
      </c>
    </row>
    <row r="15" spans="1:9" ht="13.5" customHeight="1">
      <c r="A15" s="1"/>
      <c r="B15" s="93" t="s">
        <v>11</v>
      </c>
      <c r="C15" s="91">
        <v>30</v>
      </c>
      <c r="D15" s="173">
        <v>1</v>
      </c>
      <c r="E15" s="9">
        <f t="shared" si="0"/>
        <v>30</v>
      </c>
      <c r="F15" s="19">
        <v>2</v>
      </c>
      <c r="G15" s="8">
        <f t="shared" ref="G15:G41" si="3">C15*F15</f>
        <v>60</v>
      </c>
      <c r="H15" s="103">
        <f t="shared" si="1"/>
        <v>30</v>
      </c>
      <c r="I15" s="107">
        <f t="shared" si="2"/>
        <v>1</v>
      </c>
    </row>
    <row r="16" spans="1:9" ht="13.5" customHeight="1">
      <c r="A16" s="1"/>
      <c r="B16" s="94" t="s">
        <v>71</v>
      </c>
      <c r="C16" s="91">
        <v>30</v>
      </c>
      <c r="D16" s="96">
        <v>1</v>
      </c>
      <c r="E16" s="9">
        <f t="shared" si="0"/>
        <v>30</v>
      </c>
      <c r="F16" s="19">
        <v>2</v>
      </c>
      <c r="G16" s="8">
        <f t="shared" si="3"/>
        <v>60</v>
      </c>
      <c r="H16" s="103">
        <f t="shared" si="1"/>
        <v>30</v>
      </c>
      <c r="I16" s="107">
        <f t="shared" si="2"/>
        <v>1</v>
      </c>
    </row>
    <row r="17" spans="1:12" ht="13.5" customHeight="1">
      <c r="A17" s="1"/>
      <c r="B17" s="95" t="s">
        <v>68</v>
      </c>
      <c r="C17" s="91">
        <v>30</v>
      </c>
      <c r="D17" s="96">
        <v>1</v>
      </c>
      <c r="E17" s="9">
        <f t="shared" si="0"/>
        <v>30</v>
      </c>
      <c r="F17" s="19">
        <v>2</v>
      </c>
      <c r="G17" s="8">
        <f t="shared" si="3"/>
        <v>60</v>
      </c>
      <c r="H17" s="103">
        <f t="shared" si="1"/>
        <v>30</v>
      </c>
      <c r="I17" s="107">
        <f t="shared" si="2"/>
        <v>1</v>
      </c>
    </row>
    <row r="18" spans="1:12" ht="13.5" customHeight="1">
      <c r="A18" s="1"/>
      <c r="B18" s="93" t="s">
        <v>12</v>
      </c>
      <c r="C18" s="91">
        <v>2</v>
      </c>
      <c r="D18" s="96">
        <v>1</v>
      </c>
      <c r="E18" s="9">
        <f t="shared" si="0"/>
        <v>2</v>
      </c>
      <c r="F18" s="19">
        <v>2</v>
      </c>
      <c r="G18" s="8">
        <f t="shared" si="3"/>
        <v>4</v>
      </c>
      <c r="H18" s="103">
        <f t="shared" si="1"/>
        <v>2</v>
      </c>
      <c r="I18" s="107">
        <f t="shared" si="2"/>
        <v>1</v>
      </c>
    </row>
    <row r="19" spans="1:12" ht="13.5" customHeight="1">
      <c r="A19" s="1"/>
      <c r="B19" s="93" t="s">
        <v>13</v>
      </c>
      <c r="C19" s="91">
        <v>30</v>
      </c>
      <c r="D19" s="96">
        <v>1</v>
      </c>
      <c r="E19" s="9">
        <f t="shared" si="0"/>
        <v>30</v>
      </c>
      <c r="F19" s="19">
        <v>2</v>
      </c>
      <c r="G19" s="8">
        <f t="shared" si="3"/>
        <v>60</v>
      </c>
      <c r="H19" s="103">
        <f t="shared" si="1"/>
        <v>30</v>
      </c>
      <c r="I19" s="107">
        <f t="shared" si="2"/>
        <v>1</v>
      </c>
      <c r="L19" t="s">
        <v>25</v>
      </c>
    </row>
    <row r="20" spans="1:12" ht="13.5" customHeight="1">
      <c r="A20" s="1"/>
      <c r="B20" s="93" t="s">
        <v>69</v>
      </c>
      <c r="C20" s="91">
        <v>2</v>
      </c>
      <c r="D20" s="96">
        <v>1</v>
      </c>
      <c r="E20" s="9">
        <f t="shared" si="0"/>
        <v>2</v>
      </c>
      <c r="F20" s="19">
        <v>2</v>
      </c>
      <c r="G20" s="8">
        <f t="shared" si="3"/>
        <v>4</v>
      </c>
      <c r="H20" s="103">
        <f t="shared" si="1"/>
        <v>2</v>
      </c>
      <c r="I20" s="107">
        <f t="shared" si="2"/>
        <v>1</v>
      </c>
    </row>
    <row r="21" spans="1:12" ht="13.5" customHeight="1">
      <c r="A21" s="1"/>
      <c r="B21" s="93" t="s">
        <v>64</v>
      </c>
      <c r="C21" s="91">
        <v>2</v>
      </c>
      <c r="D21" s="96">
        <v>1</v>
      </c>
      <c r="E21" s="9">
        <f t="shared" si="0"/>
        <v>2</v>
      </c>
      <c r="F21" s="19">
        <v>2</v>
      </c>
      <c r="G21" s="8">
        <f t="shared" si="3"/>
        <v>4</v>
      </c>
      <c r="H21" s="103">
        <f t="shared" si="1"/>
        <v>2</v>
      </c>
      <c r="I21" s="107">
        <f t="shared" si="2"/>
        <v>1</v>
      </c>
    </row>
    <row r="22" spans="1:12" ht="13.5" customHeight="1">
      <c r="A22" s="1"/>
      <c r="B22" s="93" t="s">
        <v>65</v>
      </c>
      <c r="C22" s="91">
        <v>30</v>
      </c>
      <c r="D22" s="96">
        <v>1</v>
      </c>
      <c r="E22" s="9">
        <f t="shared" si="0"/>
        <v>30</v>
      </c>
      <c r="F22" s="19">
        <v>2</v>
      </c>
      <c r="G22" s="8">
        <f t="shared" si="3"/>
        <v>60</v>
      </c>
      <c r="H22" s="103">
        <f t="shared" si="1"/>
        <v>30</v>
      </c>
      <c r="I22" s="107">
        <f t="shared" si="2"/>
        <v>1</v>
      </c>
    </row>
    <row r="23" spans="1:12" ht="13.5" customHeight="1">
      <c r="A23" s="1"/>
      <c r="B23" s="93" t="s">
        <v>66</v>
      </c>
      <c r="C23" s="100">
        <v>30</v>
      </c>
      <c r="D23" s="97">
        <v>1</v>
      </c>
      <c r="E23" s="9">
        <f t="shared" si="0"/>
        <v>30</v>
      </c>
      <c r="F23" s="19">
        <v>2</v>
      </c>
      <c r="G23" s="8">
        <f t="shared" si="3"/>
        <v>60</v>
      </c>
      <c r="H23" s="103">
        <f t="shared" si="1"/>
        <v>30</v>
      </c>
      <c r="I23" s="107">
        <f t="shared" si="2"/>
        <v>1</v>
      </c>
    </row>
    <row r="24" spans="1:12" ht="13.5" customHeight="1">
      <c r="A24" s="1"/>
      <c r="B24" s="83" t="s">
        <v>70</v>
      </c>
      <c r="C24" s="101">
        <v>30</v>
      </c>
      <c r="D24" s="96">
        <v>1</v>
      </c>
      <c r="E24" s="9">
        <f t="shared" si="0"/>
        <v>30</v>
      </c>
      <c r="F24" s="19">
        <v>2</v>
      </c>
      <c r="G24" s="8">
        <f t="shared" si="3"/>
        <v>60</v>
      </c>
      <c r="H24" s="103">
        <f t="shared" si="1"/>
        <v>30</v>
      </c>
      <c r="I24" s="107">
        <f t="shared" si="2"/>
        <v>1</v>
      </c>
    </row>
    <row r="25" spans="1:12" ht="13.5" customHeight="1">
      <c r="A25" s="1"/>
      <c r="B25" s="93" t="s">
        <v>29</v>
      </c>
      <c r="C25" s="101" t="s">
        <v>25</v>
      </c>
      <c r="D25" s="150" t="s">
        <v>25</v>
      </c>
      <c r="E25" s="21" t="s">
        <v>25</v>
      </c>
      <c r="F25" s="150" t="s">
        <v>25</v>
      </c>
      <c r="G25" s="8" t="s">
        <v>25</v>
      </c>
      <c r="H25" s="103" t="s">
        <v>25</v>
      </c>
      <c r="I25" s="107" t="s">
        <v>25</v>
      </c>
    </row>
    <row r="26" spans="1:12" ht="13.5" customHeight="1">
      <c r="A26" s="1"/>
      <c r="B26" s="111"/>
      <c r="C26" s="101">
        <v>30</v>
      </c>
      <c r="D26" s="96">
        <v>1</v>
      </c>
      <c r="E26" s="9">
        <f t="shared" ref="E26:E28" si="4">+D26*C26</f>
        <v>30</v>
      </c>
      <c r="F26" s="19">
        <v>2</v>
      </c>
      <c r="G26" s="8">
        <f t="shared" ref="G26:G28" si="5">C26*F26</f>
        <v>60</v>
      </c>
      <c r="H26" s="103">
        <f t="shared" ref="H26:H28" si="6">G26-E26</f>
        <v>30</v>
      </c>
      <c r="I26" s="107">
        <f t="shared" ref="I26:I28" si="7">H26/E26</f>
        <v>1</v>
      </c>
    </row>
    <row r="27" spans="1:12" ht="13.5" customHeight="1">
      <c r="A27" s="1"/>
      <c r="B27" s="111"/>
      <c r="C27" s="101">
        <v>30</v>
      </c>
      <c r="D27" s="96">
        <v>1</v>
      </c>
      <c r="E27" s="9">
        <f t="shared" si="4"/>
        <v>30</v>
      </c>
      <c r="F27" s="19">
        <v>2</v>
      </c>
      <c r="G27" s="8">
        <f t="shared" si="5"/>
        <v>60</v>
      </c>
      <c r="H27" s="103">
        <f t="shared" si="6"/>
        <v>30</v>
      </c>
      <c r="I27" s="107">
        <f t="shared" si="7"/>
        <v>1</v>
      </c>
    </row>
    <row r="28" spans="1:12" ht="13.5" customHeight="1">
      <c r="A28" s="1"/>
      <c r="B28" s="111"/>
      <c r="C28" s="101">
        <v>30</v>
      </c>
      <c r="D28" s="96">
        <v>1</v>
      </c>
      <c r="E28" s="9">
        <f t="shared" si="4"/>
        <v>30</v>
      </c>
      <c r="F28" s="19">
        <v>2</v>
      </c>
      <c r="G28" s="8">
        <f t="shared" si="5"/>
        <v>60</v>
      </c>
      <c r="H28" s="103">
        <f t="shared" si="6"/>
        <v>30</v>
      </c>
      <c r="I28" s="107">
        <f t="shared" si="7"/>
        <v>1</v>
      </c>
    </row>
    <row r="29" spans="1:12" ht="13.5" customHeight="1">
      <c r="A29" s="1"/>
      <c r="B29" s="151"/>
      <c r="C29" s="102" t="s">
        <v>25</v>
      </c>
      <c r="D29" s="177" t="s">
        <v>25</v>
      </c>
      <c r="E29" s="41" t="s">
        <v>25</v>
      </c>
      <c r="F29" s="177" t="s">
        <v>25</v>
      </c>
      <c r="G29" s="10" t="s">
        <v>25</v>
      </c>
      <c r="H29" s="178" t="s">
        <v>25</v>
      </c>
      <c r="I29" s="179" t="s">
        <v>25</v>
      </c>
    </row>
    <row r="30" spans="1:12" ht="13.5" customHeight="1">
      <c r="A30" s="11"/>
      <c r="B30" s="184" t="s">
        <v>135</v>
      </c>
      <c r="C30" s="185">
        <v>30</v>
      </c>
      <c r="D30" s="186">
        <f>E30/C30</f>
        <v>11.2</v>
      </c>
      <c r="E30" s="187">
        <f>SUM(E14:E29)</f>
        <v>336</v>
      </c>
      <c r="F30" s="186">
        <f>G30/C30</f>
        <v>22.4</v>
      </c>
      <c r="G30" s="188">
        <f>SUM(G14:G29)</f>
        <v>672</v>
      </c>
      <c r="H30" s="186">
        <f>G30-E30</f>
        <v>336</v>
      </c>
      <c r="I30" s="189">
        <f t="shared" si="2"/>
        <v>1</v>
      </c>
    </row>
    <row r="31" spans="1:12" s="44" customFormat="1" ht="13.5" customHeight="1">
      <c r="A31" s="43"/>
      <c r="B31" s="180"/>
      <c r="C31" s="181"/>
      <c r="D31" s="182"/>
      <c r="E31" s="183"/>
      <c r="F31" s="182"/>
      <c r="G31" s="14" t="s">
        <v>25</v>
      </c>
      <c r="H31" s="14"/>
      <c r="I31" s="15"/>
    </row>
    <row r="32" spans="1:12" ht="13.5" customHeight="1">
      <c r="A32" s="1"/>
      <c r="B32" s="88" t="s">
        <v>169</v>
      </c>
      <c r="C32" s="113"/>
      <c r="D32" s="16"/>
      <c r="E32" s="114"/>
      <c r="F32" s="84"/>
      <c r="G32" s="8" t="s">
        <v>25</v>
      </c>
      <c r="H32" s="8"/>
      <c r="I32" s="85"/>
    </row>
    <row r="33" spans="1:12" ht="13.5" customHeight="1">
      <c r="A33" s="1"/>
      <c r="B33" s="93" t="s">
        <v>6</v>
      </c>
      <c r="C33" s="91">
        <v>30</v>
      </c>
      <c r="D33" s="98">
        <v>1</v>
      </c>
      <c r="E33" s="9">
        <f t="shared" ref="E33:E41" si="8">+D33*C33</f>
        <v>30</v>
      </c>
      <c r="F33" s="19">
        <v>2</v>
      </c>
      <c r="G33" s="8">
        <f t="shared" si="3"/>
        <v>60</v>
      </c>
      <c r="H33" s="103">
        <f t="shared" ref="H33:H41" si="9">G33-E33</f>
        <v>30</v>
      </c>
      <c r="I33" s="107">
        <f t="shared" ref="I33:I47" si="10">H33/E33</f>
        <v>1</v>
      </c>
    </row>
    <row r="34" spans="1:12" ht="13.5" customHeight="1">
      <c r="A34" s="1"/>
      <c r="B34" s="93" t="s">
        <v>7</v>
      </c>
      <c r="C34" s="91">
        <v>30</v>
      </c>
      <c r="D34" s="98">
        <v>1</v>
      </c>
      <c r="E34" s="9">
        <f t="shared" si="8"/>
        <v>30</v>
      </c>
      <c r="F34" s="19">
        <v>2</v>
      </c>
      <c r="G34" s="8">
        <f t="shared" si="3"/>
        <v>60</v>
      </c>
      <c r="H34" s="103">
        <f t="shared" si="9"/>
        <v>30</v>
      </c>
      <c r="I34" s="107">
        <f t="shared" si="10"/>
        <v>1</v>
      </c>
    </row>
    <row r="35" spans="1:12" ht="13.5" customHeight="1">
      <c r="A35" s="1"/>
      <c r="B35" s="93" t="s">
        <v>8</v>
      </c>
      <c r="C35" s="91">
        <v>30</v>
      </c>
      <c r="D35" s="98">
        <v>1</v>
      </c>
      <c r="E35" s="9">
        <f t="shared" si="8"/>
        <v>30</v>
      </c>
      <c r="F35" s="19">
        <v>2</v>
      </c>
      <c r="G35" s="8">
        <f t="shared" si="3"/>
        <v>60</v>
      </c>
      <c r="H35" s="103">
        <f t="shared" si="9"/>
        <v>30</v>
      </c>
      <c r="I35" s="107">
        <f t="shared" si="10"/>
        <v>1</v>
      </c>
    </row>
    <row r="36" spans="1:12" ht="13.5" customHeight="1">
      <c r="A36" s="1"/>
      <c r="B36" s="93" t="s">
        <v>9</v>
      </c>
      <c r="C36" s="101">
        <v>2</v>
      </c>
      <c r="D36" s="98">
        <v>1</v>
      </c>
      <c r="E36" s="9">
        <f t="shared" si="8"/>
        <v>2</v>
      </c>
      <c r="F36" s="19">
        <v>2</v>
      </c>
      <c r="G36" s="8">
        <f t="shared" si="3"/>
        <v>4</v>
      </c>
      <c r="H36" s="103">
        <f t="shared" si="9"/>
        <v>2</v>
      </c>
      <c r="I36" s="107">
        <f t="shared" si="10"/>
        <v>1</v>
      </c>
      <c r="L36" t="s">
        <v>25</v>
      </c>
    </row>
    <row r="37" spans="1:12" ht="13.5" customHeight="1">
      <c r="A37" s="1"/>
      <c r="B37" s="93" t="s">
        <v>10</v>
      </c>
      <c r="C37" s="91">
        <v>2</v>
      </c>
      <c r="D37" s="98">
        <v>1</v>
      </c>
      <c r="E37" s="9">
        <f t="shared" si="8"/>
        <v>2</v>
      </c>
      <c r="F37" s="19">
        <v>2</v>
      </c>
      <c r="G37" s="8">
        <f t="shared" si="3"/>
        <v>4</v>
      </c>
      <c r="H37" s="103">
        <f t="shared" si="9"/>
        <v>2</v>
      </c>
      <c r="I37" s="107">
        <f t="shared" si="10"/>
        <v>1</v>
      </c>
    </row>
    <row r="38" spans="1:12" ht="13.5" customHeight="1">
      <c r="A38" s="1"/>
      <c r="B38" s="93" t="s">
        <v>14</v>
      </c>
      <c r="C38" s="91">
        <v>30</v>
      </c>
      <c r="D38" s="98">
        <v>1</v>
      </c>
      <c r="E38" s="9">
        <f t="shared" si="8"/>
        <v>30</v>
      </c>
      <c r="F38" s="19">
        <v>2</v>
      </c>
      <c r="G38" s="8">
        <f t="shared" si="3"/>
        <v>60</v>
      </c>
      <c r="H38" s="103">
        <f t="shared" si="9"/>
        <v>30</v>
      </c>
      <c r="I38" s="107">
        <f t="shared" si="10"/>
        <v>1</v>
      </c>
    </row>
    <row r="39" spans="1:12" ht="13.5" customHeight="1">
      <c r="A39" s="1"/>
      <c r="B39" s="38" t="s">
        <v>83</v>
      </c>
      <c r="C39" s="100">
        <v>30</v>
      </c>
      <c r="D39" s="98">
        <v>1</v>
      </c>
      <c r="E39" s="9">
        <f t="shared" si="8"/>
        <v>30</v>
      </c>
      <c r="F39" s="19">
        <v>2</v>
      </c>
      <c r="G39" s="8">
        <f t="shared" si="3"/>
        <v>60</v>
      </c>
      <c r="H39" s="103">
        <f t="shared" si="9"/>
        <v>30</v>
      </c>
      <c r="I39" s="107">
        <f t="shared" si="10"/>
        <v>1</v>
      </c>
    </row>
    <row r="40" spans="1:12" ht="13.5" customHeight="1">
      <c r="A40" s="1"/>
      <c r="B40" s="93" t="s">
        <v>61</v>
      </c>
      <c r="C40" s="101">
        <v>30</v>
      </c>
      <c r="D40" s="98">
        <v>1</v>
      </c>
      <c r="E40" s="9">
        <f t="shared" si="8"/>
        <v>30</v>
      </c>
      <c r="F40" s="19">
        <v>2</v>
      </c>
      <c r="G40" s="8">
        <f t="shared" si="3"/>
        <v>60</v>
      </c>
      <c r="H40" s="103">
        <f t="shared" si="9"/>
        <v>30</v>
      </c>
      <c r="I40" s="107">
        <f t="shared" si="10"/>
        <v>1</v>
      </c>
    </row>
    <row r="41" spans="1:12" ht="13.5" customHeight="1">
      <c r="A41" s="1"/>
      <c r="B41" s="93" t="s">
        <v>23</v>
      </c>
      <c r="C41" s="91">
        <v>30</v>
      </c>
      <c r="D41" s="98">
        <v>1</v>
      </c>
      <c r="E41" s="9">
        <f t="shared" si="8"/>
        <v>30</v>
      </c>
      <c r="F41" s="19">
        <v>2</v>
      </c>
      <c r="G41" s="8">
        <f t="shared" si="3"/>
        <v>60</v>
      </c>
      <c r="H41" s="103">
        <f t="shared" si="9"/>
        <v>30</v>
      </c>
      <c r="I41" s="107">
        <f t="shared" si="10"/>
        <v>1</v>
      </c>
    </row>
    <row r="42" spans="1:12" ht="13.5" customHeight="1">
      <c r="A42" s="1"/>
      <c r="B42" s="93" t="s">
        <v>62</v>
      </c>
      <c r="C42" s="101" t="s">
        <v>25</v>
      </c>
      <c r="D42" s="150" t="s">
        <v>25</v>
      </c>
      <c r="E42" s="21" t="s">
        <v>25</v>
      </c>
      <c r="F42" s="23" t="s">
        <v>25</v>
      </c>
      <c r="G42" s="8" t="s">
        <v>25</v>
      </c>
      <c r="H42" s="103" t="s">
        <v>25</v>
      </c>
      <c r="I42" s="107" t="s">
        <v>25</v>
      </c>
    </row>
    <row r="43" spans="1:12" ht="13.5" customHeight="1">
      <c r="A43" s="1"/>
      <c r="B43" s="235" t="s">
        <v>25</v>
      </c>
      <c r="C43" s="101">
        <v>30</v>
      </c>
      <c r="D43" s="96">
        <v>1</v>
      </c>
      <c r="E43" s="9">
        <f t="shared" ref="E43:E45" si="11">+D43*C43</f>
        <v>30</v>
      </c>
      <c r="F43" s="19">
        <v>2</v>
      </c>
      <c r="G43" s="8">
        <f t="shared" ref="G43:G45" si="12">C43*F43</f>
        <v>60</v>
      </c>
      <c r="H43" s="103">
        <f t="shared" ref="H43:H45" si="13">G43-E43</f>
        <v>30</v>
      </c>
      <c r="I43" s="107">
        <f t="shared" ref="I43:I45" si="14">H43/E43</f>
        <v>1</v>
      </c>
    </row>
    <row r="44" spans="1:12" ht="13.5" customHeight="1">
      <c r="A44" s="1"/>
      <c r="B44" s="235" t="s">
        <v>25</v>
      </c>
      <c r="C44" s="101">
        <v>30</v>
      </c>
      <c r="D44" s="96">
        <v>1</v>
      </c>
      <c r="E44" s="9">
        <f t="shared" si="11"/>
        <v>30</v>
      </c>
      <c r="F44" s="19">
        <v>2</v>
      </c>
      <c r="G44" s="8">
        <f t="shared" si="12"/>
        <v>60</v>
      </c>
      <c r="H44" s="103">
        <f t="shared" si="13"/>
        <v>30</v>
      </c>
      <c r="I44" s="107">
        <f t="shared" si="14"/>
        <v>1</v>
      </c>
    </row>
    <row r="45" spans="1:12" ht="13.5" customHeight="1">
      <c r="A45" s="1"/>
      <c r="B45" s="235" t="s">
        <v>25</v>
      </c>
      <c r="C45" s="101">
        <v>30</v>
      </c>
      <c r="D45" s="96">
        <v>1</v>
      </c>
      <c r="E45" s="9">
        <f t="shared" si="11"/>
        <v>30</v>
      </c>
      <c r="F45" s="19">
        <v>2</v>
      </c>
      <c r="G45" s="8">
        <f t="shared" si="12"/>
        <v>60</v>
      </c>
      <c r="H45" s="103">
        <f t="shared" si="13"/>
        <v>30</v>
      </c>
      <c r="I45" s="107">
        <f t="shared" si="14"/>
        <v>1</v>
      </c>
    </row>
    <row r="46" spans="1:12" ht="13.5" customHeight="1">
      <c r="A46" s="1"/>
      <c r="B46" s="151" t="s">
        <v>25</v>
      </c>
      <c r="C46" s="102" t="s">
        <v>25</v>
      </c>
      <c r="D46" s="177" t="s">
        <v>25</v>
      </c>
      <c r="E46" s="41" t="s">
        <v>25</v>
      </c>
      <c r="F46" s="177" t="s">
        <v>25</v>
      </c>
      <c r="G46" s="10" t="s">
        <v>25</v>
      </c>
      <c r="H46" s="178" t="s">
        <v>25</v>
      </c>
      <c r="I46" s="179" t="s">
        <v>25</v>
      </c>
    </row>
    <row r="47" spans="1:12" s="51" customFormat="1" ht="13.5" customHeight="1">
      <c r="A47" s="190"/>
      <c r="B47" s="184" t="s">
        <v>136</v>
      </c>
      <c r="C47" s="185">
        <v>30</v>
      </c>
      <c r="D47" s="186">
        <f>E47/C47</f>
        <v>10.133333333333333</v>
      </c>
      <c r="E47" s="201">
        <f>SUM(E33:E46)</f>
        <v>304</v>
      </c>
      <c r="F47" s="186">
        <f>G47/C47</f>
        <v>20.266666666666666</v>
      </c>
      <c r="G47" s="188">
        <f>SUM(G33:G46)</f>
        <v>608</v>
      </c>
      <c r="H47" s="186">
        <f>G47-E47</f>
        <v>304</v>
      </c>
      <c r="I47" s="189">
        <f t="shared" si="10"/>
        <v>1</v>
      </c>
    </row>
    <row r="48" spans="1:12" s="51" customFormat="1" ht="13.5" customHeight="1">
      <c r="A48" s="49"/>
      <c r="B48" s="191"/>
      <c r="C48" s="192"/>
      <c r="D48" s="193"/>
      <c r="E48" s="50"/>
      <c r="F48" s="193"/>
      <c r="G48" s="194"/>
      <c r="H48" s="195"/>
      <c r="I48" s="196"/>
    </row>
    <row r="49" spans="1:9" ht="15" customHeight="1" thickBot="1">
      <c r="A49" s="1"/>
      <c r="B49" s="246" t="s">
        <v>72</v>
      </c>
      <c r="C49" s="245">
        <v>30</v>
      </c>
      <c r="D49" s="242">
        <f>E49/C49</f>
        <v>21.333333333333332</v>
      </c>
      <c r="E49" s="254">
        <f>E30+E47</f>
        <v>640</v>
      </c>
      <c r="F49" s="247">
        <f>G49/C49</f>
        <v>42.666666666666664</v>
      </c>
      <c r="G49" s="243">
        <f>G30+G47</f>
        <v>1280</v>
      </c>
      <c r="H49" s="239">
        <f>G49-E49</f>
        <v>640</v>
      </c>
      <c r="I49" s="240">
        <f>H49/E49</f>
        <v>1</v>
      </c>
    </row>
    <row r="50" spans="1:9" ht="9" customHeight="1" thickBot="1">
      <c r="A50" s="115"/>
      <c r="B50" s="26"/>
      <c r="C50" s="26"/>
      <c r="D50" s="27"/>
      <c r="E50" s="27"/>
      <c r="F50" s="27"/>
      <c r="G50" s="27"/>
      <c r="H50" s="27"/>
      <c r="I50" s="371"/>
    </row>
    <row r="51" spans="1:9" ht="15" customHeight="1">
      <c r="A51" s="77" t="s">
        <v>15</v>
      </c>
      <c r="B51" s="217" t="s">
        <v>131</v>
      </c>
      <c r="C51" s="218">
        <v>30</v>
      </c>
      <c r="D51" s="219">
        <f>E51/C51</f>
        <v>22.333333333333332</v>
      </c>
      <c r="E51" s="220">
        <f>E7+E49</f>
        <v>670</v>
      </c>
      <c r="F51" s="221">
        <f>G51/C51</f>
        <v>44.666666666666664</v>
      </c>
      <c r="G51" s="222">
        <f>G7+G49</f>
        <v>1340</v>
      </c>
      <c r="H51" s="219">
        <f>G51-E51</f>
        <v>670</v>
      </c>
      <c r="I51" s="223">
        <f>H51/E51</f>
        <v>1</v>
      </c>
    </row>
    <row r="52" spans="1:9" ht="15" customHeight="1" thickBot="1">
      <c r="A52" s="78" t="s">
        <v>17</v>
      </c>
      <c r="B52" s="224" t="s">
        <v>132</v>
      </c>
      <c r="C52" s="225">
        <v>30</v>
      </c>
      <c r="D52" s="226">
        <f>E52/C52</f>
        <v>23.333333333333332</v>
      </c>
      <c r="E52" s="227">
        <f>E9+E49</f>
        <v>700</v>
      </c>
      <c r="F52" s="228">
        <f>G52/C52</f>
        <v>46.666666666666664</v>
      </c>
      <c r="G52" s="229">
        <f>G9+G49</f>
        <v>1400</v>
      </c>
      <c r="H52" s="226">
        <f>H9+H49</f>
        <v>700</v>
      </c>
      <c r="I52" s="230">
        <f>H52/E52</f>
        <v>1</v>
      </c>
    </row>
    <row r="53" spans="1:9" ht="9" customHeight="1" thickBot="1">
      <c r="A53" s="115"/>
      <c r="B53" s="26"/>
      <c r="C53" s="26"/>
      <c r="D53" s="27"/>
      <c r="E53" s="27"/>
      <c r="F53" s="27"/>
      <c r="G53" s="27"/>
      <c r="H53" s="27"/>
      <c r="I53" s="303"/>
    </row>
    <row r="54" spans="1:9" ht="15" customHeight="1">
      <c r="A54" s="28" t="s">
        <v>19</v>
      </c>
      <c r="B54" s="280" t="s">
        <v>133</v>
      </c>
      <c r="C54" s="110"/>
      <c r="D54" s="705" t="s">
        <v>20</v>
      </c>
      <c r="E54" s="706"/>
      <c r="F54" s="705" t="s">
        <v>21</v>
      </c>
      <c r="G54" s="708"/>
      <c r="H54" s="705"/>
      <c r="I54" s="737"/>
    </row>
    <row r="55" spans="1:9" ht="13.5" customHeight="1">
      <c r="A55" s="1"/>
      <c r="B55" s="109" t="s">
        <v>225</v>
      </c>
      <c r="C55" s="29"/>
      <c r="D55" s="679">
        <f>'UnderGrad&amp;GradPeerLimits'!$B$11</f>
        <v>5763.4676470588247</v>
      </c>
      <c r="E55" s="707"/>
      <c r="F55" s="679">
        <f>'UnderGrad&amp;GradPeerLimits'!$D$11</f>
        <v>10767.318882352942</v>
      </c>
      <c r="G55" s="707"/>
      <c r="H55" s="679"/>
      <c r="I55" s="735"/>
    </row>
    <row r="56" spans="1:9" ht="13.5" customHeight="1">
      <c r="A56" s="1"/>
      <c r="B56" s="109" t="s">
        <v>221</v>
      </c>
      <c r="C56" s="86"/>
      <c r="D56" s="681">
        <f>G51</f>
        <v>1340</v>
      </c>
      <c r="E56" s="697"/>
      <c r="F56" s="681">
        <f>G52</f>
        <v>1400</v>
      </c>
      <c r="G56" s="680"/>
      <c r="H56" s="681"/>
      <c r="I56" s="735"/>
    </row>
    <row r="57" spans="1:9" ht="13.5" customHeight="1">
      <c r="A57" s="1"/>
      <c r="B57" s="109" t="s">
        <v>28</v>
      </c>
      <c r="C57" s="87"/>
      <c r="D57" s="681">
        <f>D55-D56</f>
        <v>4423.4676470588247</v>
      </c>
      <c r="E57" s="697"/>
      <c r="F57" s="681">
        <f>F55-F56</f>
        <v>9367.3188823529417</v>
      </c>
      <c r="G57" s="680"/>
      <c r="H57" s="681" t="s">
        <v>25</v>
      </c>
      <c r="I57" s="735"/>
    </row>
    <row r="58" spans="1:9" ht="13.5" customHeight="1">
      <c r="A58" s="1"/>
      <c r="B58" s="56" t="s">
        <v>27</v>
      </c>
      <c r="C58" s="92"/>
      <c r="D58" s="682">
        <f>D56/D55</f>
        <v>0.23249891941075093</v>
      </c>
      <c r="E58" s="698"/>
      <c r="F58" s="682">
        <f>F56/F55</f>
        <v>0.1300230833039156</v>
      </c>
      <c r="G58" s="680"/>
      <c r="H58" s="682" t="s">
        <v>25</v>
      </c>
      <c r="I58" s="735"/>
    </row>
    <row r="59" spans="1:9" ht="13.5" customHeight="1" thickBot="1">
      <c r="A59" s="40"/>
      <c r="B59" s="64" t="s">
        <v>257</v>
      </c>
      <c r="C59" s="108"/>
      <c r="D59" s="699">
        <f>I51</f>
        <v>1</v>
      </c>
      <c r="E59" s="700"/>
      <c r="F59" s="683">
        <f>I52</f>
        <v>1</v>
      </c>
      <c r="G59" s="684"/>
      <c r="H59" s="683" t="s">
        <v>25</v>
      </c>
      <c r="I59" s="740"/>
    </row>
    <row r="60" spans="1:9" ht="14.25" customHeight="1">
      <c r="A60" s="738" t="s">
        <v>156</v>
      </c>
      <c r="B60" s="738"/>
      <c r="C60" s="738"/>
      <c r="D60" s="738"/>
      <c r="E60" s="738"/>
      <c r="F60" s="738"/>
      <c r="G60" s="738"/>
      <c r="H60" s="738"/>
      <c r="I60" s="738"/>
    </row>
    <row r="61" spans="1:9" ht="26.25" customHeight="1">
      <c r="A61" s="739" t="s">
        <v>176</v>
      </c>
      <c r="B61" s="739"/>
      <c r="C61" s="739"/>
      <c r="D61" s="739"/>
      <c r="E61" s="739"/>
      <c r="F61" s="739"/>
      <c r="G61" s="739"/>
      <c r="H61" s="739"/>
      <c r="I61" s="739"/>
    </row>
    <row r="62" spans="1:9">
      <c r="H62" t="s">
        <v>25</v>
      </c>
    </row>
    <row r="64" spans="1:9">
      <c r="D64" t="s">
        <v>25</v>
      </c>
    </row>
  </sheetData>
  <mergeCells count="26">
    <mergeCell ref="A60:I60"/>
    <mergeCell ref="A61:I61"/>
    <mergeCell ref="D3:E3"/>
    <mergeCell ref="F58:G58"/>
    <mergeCell ref="F59:G59"/>
    <mergeCell ref="D57:E57"/>
    <mergeCell ref="D58:E58"/>
    <mergeCell ref="D59:E59"/>
    <mergeCell ref="F57:G57"/>
    <mergeCell ref="H57:I57"/>
    <mergeCell ref="H58:I58"/>
    <mergeCell ref="H59:I59"/>
    <mergeCell ref="C3:C4"/>
    <mergeCell ref="A3:A4"/>
    <mergeCell ref="B3:B4"/>
    <mergeCell ref="F3:I3"/>
    <mergeCell ref="D56:E56"/>
    <mergeCell ref="F56:G56"/>
    <mergeCell ref="H56:I56"/>
    <mergeCell ref="A1:D1"/>
    <mergeCell ref="D54:E54"/>
    <mergeCell ref="F54:G54"/>
    <mergeCell ref="H54:I54"/>
    <mergeCell ref="D55:E55"/>
    <mergeCell ref="F55:G55"/>
    <mergeCell ref="H55:I55"/>
  </mergeCells>
  <phoneticPr fontId="0" type="noConversion"/>
  <printOptions horizontalCentered="1"/>
  <pageMargins left="0.5" right="0.5" top="0.75" bottom="0.5" header="0.5" footer="0.3"/>
  <pageSetup scale="80" orientation="portrait" r:id="rId1"/>
  <headerFooter alignWithMargins="0">
    <oddHeader>&amp;C&amp;"Times New Roman,Bold"&amp;12Oklahoma State Regents for Higher Education
&amp;11FY17 Tuition and Mandatory Fee Request&amp;R&amp;"Times New Roman,Bold Italic"&amp;11Community College
Undergraduate</oddHeader>
    <oddFooter>&amp;L&amp;"Times New Roman,Italic"&amp;8&amp;D&amp;R&amp;"Times New Roman,Italic"&amp;8&amp;F
&amp;A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0000"/>
  </sheetPr>
  <dimension ref="A1:K66"/>
  <sheetViews>
    <sheetView zoomScaleNormal="100" workbookViewId="0">
      <selection sqref="A1:D1"/>
    </sheetView>
  </sheetViews>
  <sheetFormatPr defaultRowHeight="12.75"/>
  <cols>
    <col min="1" max="1" width="3.83203125" customWidth="1"/>
    <col min="2" max="2" width="50.83203125" customWidth="1"/>
    <col min="3" max="4" width="10.83203125" customWidth="1"/>
    <col min="5" max="5" width="12.83203125" customWidth="1"/>
    <col min="6" max="6" width="10.83203125" customWidth="1"/>
    <col min="7" max="7" width="12.83203125" customWidth="1"/>
    <col min="8" max="9" width="10.83203125" customWidth="1"/>
  </cols>
  <sheetData>
    <row r="1" spans="1:10" ht="21" customHeight="1">
      <c r="A1" s="656" t="s">
        <v>134</v>
      </c>
      <c r="B1" s="736"/>
      <c r="C1" s="736"/>
      <c r="D1" s="736"/>
      <c r="E1" s="236" t="s">
        <v>138</v>
      </c>
      <c r="F1" s="236"/>
      <c r="G1" s="236"/>
      <c r="H1" s="236"/>
      <c r="I1" s="34"/>
      <c r="J1" s="82" t="s">
        <v>25</v>
      </c>
    </row>
    <row r="2" spans="1:10" ht="12" customHeight="1" thickBot="1"/>
    <row r="3" spans="1:10" ht="14.25" customHeight="1">
      <c r="A3" s="742" t="s">
        <v>0</v>
      </c>
      <c r="B3" s="744" t="s">
        <v>168</v>
      </c>
      <c r="C3" s="673" t="s">
        <v>76</v>
      </c>
      <c r="D3" s="657" t="s">
        <v>252</v>
      </c>
      <c r="E3" s="678"/>
      <c r="F3" s="657" t="s">
        <v>214</v>
      </c>
      <c r="G3" s="703"/>
      <c r="H3" s="704"/>
      <c r="I3" s="741"/>
    </row>
    <row r="4" spans="1:10" ht="43.5" customHeight="1" thickBot="1">
      <c r="A4" s="743"/>
      <c r="B4" s="745"/>
      <c r="C4" s="674"/>
      <c r="D4" s="33" t="s">
        <v>253</v>
      </c>
      <c r="E4" s="32" t="s">
        <v>85</v>
      </c>
      <c r="F4" s="105" t="s">
        <v>216</v>
      </c>
      <c r="G4" s="104" t="s">
        <v>85</v>
      </c>
      <c r="H4" s="104" t="s">
        <v>254</v>
      </c>
      <c r="I4" s="32" t="s">
        <v>255</v>
      </c>
    </row>
    <row r="5" spans="1:10" ht="15" customHeight="1">
      <c r="A5" s="1"/>
      <c r="B5" s="259" t="s">
        <v>167</v>
      </c>
      <c r="C5" s="270"/>
      <c r="D5" s="5"/>
      <c r="E5" s="6"/>
      <c r="F5" s="5"/>
      <c r="G5" s="5"/>
      <c r="H5" s="5"/>
      <c r="I5" s="6"/>
      <c r="J5" t="s">
        <v>25</v>
      </c>
    </row>
    <row r="6" spans="1:10" ht="9" customHeight="1">
      <c r="A6" s="1"/>
      <c r="B6" s="266" t="s">
        <v>25</v>
      </c>
      <c r="C6" s="271"/>
      <c r="D6" s="71"/>
      <c r="E6" s="291"/>
      <c r="F6" s="71"/>
      <c r="G6" s="71"/>
      <c r="H6" s="71"/>
      <c r="I6" s="291"/>
    </row>
    <row r="7" spans="1:10" ht="15" customHeight="1">
      <c r="A7" s="11"/>
      <c r="B7" s="244" t="s">
        <v>2</v>
      </c>
      <c r="C7" s="248">
        <v>24</v>
      </c>
      <c r="D7" s="276">
        <v>1</v>
      </c>
      <c r="E7" s="277">
        <f>D7*C7</f>
        <v>24</v>
      </c>
      <c r="F7" s="276">
        <v>2</v>
      </c>
      <c r="G7" s="278">
        <f>F7*C7</f>
        <v>48</v>
      </c>
      <c r="H7" s="279">
        <f>G7-E7</f>
        <v>24</v>
      </c>
      <c r="I7" s="292">
        <f>H7/E7</f>
        <v>1</v>
      </c>
      <c r="J7" t="s">
        <v>25</v>
      </c>
    </row>
    <row r="8" spans="1:10" ht="15" customHeight="1">
      <c r="A8" s="11"/>
      <c r="B8" s="123" t="s">
        <v>3</v>
      </c>
      <c r="C8" s="124">
        <v>24</v>
      </c>
      <c r="D8" s="272">
        <v>1</v>
      </c>
      <c r="E8" s="273">
        <f>D8*C8</f>
        <v>24</v>
      </c>
      <c r="F8" s="272">
        <v>2</v>
      </c>
      <c r="G8" s="274">
        <f>F8*C8</f>
        <v>48</v>
      </c>
      <c r="H8" s="275">
        <f>G8-E8</f>
        <v>24</v>
      </c>
      <c r="I8" s="293">
        <f>H8/E8</f>
        <v>1</v>
      </c>
    </row>
    <row r="9" spans="1:10" ht="15" customHeight="1" thickBot="1">
      <c r="A9" s="11"/>
      <c r="B9" s="244" t="s">
        <v>4</v>
      </c>
      <c r="C9" s="225">
        <v>24</v>
      </c>
      <c r="D9" s="276">
        <f>SUM(D7:D8)</f>
        <v>2</v>
      </c>
      <c r="E9" s="277">
        <f>D9*C9</f>
        <v>48</v>
      </c>
      <c r="F9" s="276">
        <f>SUM(F7:F8)</f>
        <v>4</v>
      </c>
      <c r="G9" s="278">
        <f>F9*C9</f>
        <v>96</v>
      </c>
      <c r="H9" s="279">
        <f>G9-E9</f>
        <v>48</v>
      </c>
      <c r="I9" s="294">
        <f>H9/E9</f>
        <v>1</v>
      </c>
    </row>
    <row r="10" spans="1:10" ht="9" customHeight="1" thickBot="1">
      <c r="A10" s="115"/>
      <c r="B10" s="267"/>
      <c r="C10" s="269"/>
      <c r="D10" s="268"/>
      <c r="E10" s="268"/>
      <c r="F10" s="117"/>
      <c r="G10" s="117"/>
      <c r="H10" s="117"/>
      <c r="I10" s="295"/>
    </row>
    <row r="11" spans="1:10" ht="15" customHeight="1">
      <c r="A11" s="17" t="s">
        <v>171</v>
      </c>
      <c r="B11" s="55" t="s">
        <v>26</v>
      </c>
      <c r="C11" s="310"/>
      <c r="D11" s="4"/>
      <c r="E11" s="6"/>
      <c r="F11" s="12"/>
      <c r="G11" s="13"/>
      <c r="H11" s="13"/>
      <c r="I11" s="3"/>
    </row>
    <row r="12" spans="1:10" ht="9" customHeight="1">
      <c r="A12" s="1"/>
      <c r="B12" s="55"/>
      <c r="C12" s="99"/>
      <c r="D12" s="4"/>
      <c r="E12" s="6"/>
      <c r="F12" s="12"/>
      <c r="G12" s="13"/>
      <c r="H12" s="13"/>
      <c r="I12" s="3"/>
    </row>
    <row r="13" spans="1:10" ht="13.5" customHeight="1">
      <c r="A13" s="1"/>
      <c r="B13" s="92" t="s">
        <v>172</v>
      </c>
      <c r="C13" s="91"/>
      <c r="D13" s="96"/>
      <c r="E13" s="9"/>
      <c r="F13" s="19"/>
      <c r="G13" s="8"/>
      <c r="H13" s="8"/>
      <c r="I13" s="85"/>
    </row>
    <row r="14" spans="1:10" ht="13.5" customHeight="1">
      <c r="A14" s="1"/>
      <c r="B14" s="93" t="s">
        <v>63</v>
      </c>
      <c r="C14" s="91">
        <v>24</v>
      </c>
      <c r="D14" s="173">
        <v>1</v>
      </c>
      <c r="E14" s="9">
        <f t="shared" ref="E14:E25" si="0">+D14*C14</f>
        <v>24</v>
      </c>
      <c r="F14" s="19">
        <v>2</v>
      </c>
      <c r="G14" s="8">
        <f>F14*C14</f>
        <v>48</v>
      </c>
      <c r="H14" s="70">
        <f t="shared" ref="H14:H25" si="1">G14-E14</f>
        <v>24</v>
      </c>
      <c r="I14" s="296">
        <f t="shared" ref="I14:I25" si="2">H14/E14</f>
        <v>1</v>
      </c>
    </row>
    <row r="15" spans="1:10" ht="13.5" customHeight="1">
      <c r="A15" s="1"/>
      <c r="B15" s="93" t="s">
        <v>11</v>
      </c>
      <c r="C15" s="91">
        <v>24</v>
      </c>
      <c r="D15" s="173">
        <v>1</v>
      </c>
      <c r="E15" s="9">
        <f t="shared" si="0"/>
        <v>24</v>
      </c>
      <c r="F15" s="19">
        <v>2</v>
      </c>
      <c r="G15" s="8">
        <f t="shared" ref="G15:G25" si="3">F15*C15</f>
        <v>48</v>
      </c>
      <c r="H15" s="70">
        <f t="shared" si="1"/>
        <v>24</v>
      </c>
      <c r="I15" s="296">
        <f t="shared" si="2"/>
        <v>1</v>
      </c>
    </row>
    <row r="16" spans="1:10" ht="13.5" customHeight="1">
      <c r="A16" s="1"/>
      <c r="B16" s="94" t="s">
        <v>71</v>
      </c>
      <c r="C16" s="91">
        <v>24</v>
      </c>
      <c r="D16" s="96">
        <v>1</v>
      </c>
      <c r="E16" s="9">
        <f t="shared" si="0"/>
        <v>24</v>
      </c>
      <c r="F16" s="19">
        <v>2</v>
      </c>
      <c r="G16" s="8">
        <f t="shared" si="3"/>
        <v>48</v>
      </c>
      <c r="H16" s="70">
        <f t="shared" si="1"/>
        <v>24</v>
      </c>
      <c r="I16" s="296">
        <f t="shared" si="2"/>
        <v>1</v>
      </c>
    </row>
    <row r="17" spans="1:9" ht="13.5" customHeight="1">
      <c r="A17" s="1"/>
      <c r="B17" s="95" t="s">
        <v>68</v>
      </c>
      <c r="C17" s="91">
        <v>24</v>
      </c>
      <c r="D17" s="96">
        <v>1</v>
      </c>
      <c r="E17" s="9">
        <f t="shared" si="0"/>
        <v>24</v>
      </c>
      <c r="F17" s="19">
        <v>2</v>
      </c>
      <c r="G17" s="8">
        <f t="shared" si="3"/>
        <v>48</v>
      </c>
      <c r="H17" s="70">
        <f t="shared" si="1"/>
        <v>24</v>
      </c>
      <c r="I17" s="296">
        <f t="shared" si="2"/>
        <v>1</v>
      </c>
    </row>
    <row r="18" spans="1:9" ht="13.5" customHeight="1">
      <c r="A18" s="1"/>
      <c r="B18" s="93" t="s">
        <v>12</v>
      </c>
      <c r="C18" s="91">
        <v>24</v>
      </c>
      <c r="D18" s="96">
        <v>1</v>
      </c>
      <c r="E18" s="9">
        <f t="shared" si="0"/>
        <v>24</v>
      </c>
      <c r="F18" s="19">
        <v>2</v>
      </c>
      <c r="G18" s="8">
        <f t="shared" si="3"/>
        <v>48</v>
      </c>
      <c r="H18" s="70">
        <f t="shared" si="1"/>
        <v>24</v>
      </c>
      <c r="I18" s="296">
        <f t="shared" si="2"/>
        <v>1</v>
      </c>
    </row>
    <row r="19" spans="1:9" ht="13.5" customHeight="1">
      <c r="A19" s="1"/>
      <c r="B19" s="93" t="s">
        <v>13</v>
      </c>
      <c r="C19" s="91">
        <v>2</v>
      </c>
      <c r="D19" s="96">
        <v>1</v>
      </c>
      <c r="E19" s="9">
        <f t="shared" si="0"/>
        <v>2</v>
      </c>
      <c r="F19" s="19">
        <v>2</v>
      </c>
      <c r="G19" s="8">
        <f t="shared" si="3"/>
        <v>4</v>
      </c>
      <c r="H19" s="70">
        <f t="shared" si="1"/>
        <v>2</v>
      </c>
      <c r="I19" s="296">
        <f t="shared" si="2"/>
        <v>1</v>
      </c>
    </row>
    <row r="20" spans="1:9" ht="13.5" customHeight="1">
      <c r="A20" s="1"/>
      <c r="B20" s="93" t="s">
        <v>69</v>
      </c>
      <c r="C20" s="91">
        <v>2</v>
      </c>
      <c r="D20" s="96">
        <v>1</v>
      </c>
      <c r="E20" s="9">
        <f t="shared" si="0"/>
        <v>2</v>
      </c>
      <c r="F20" s="19">
        <v>2</v>
      </c>
      <c r="G20" s="8">
        <f t="shared" si="3"/>
        <v>4</v>
      </c>
      <c r="H20" s="70">
        <f t="shared" si="1"/>
        <v>2</v>
      </c>
      <c r="I20" s="296">
        <f t="shared" si="2"/>
        <v>1</v>
      </c>
    </row>
    <row r="21" spans="1:9" ht="13.5" customHeight="1">
      <c r="A21" s="1"/>
      <c r="B21" s="93" t="s">
        <v>64</v>
      </c>
      <c r="C21" s="91">
        <v>2</v>
      </c>
      <c r="D21" s="96">
        <v>1</v>
      </c>
      <c r="E21" s="9">
        <f t="shared" si="0"/>
        <v>2</v>
      </c>
      <c r="F21" s="19">
        <v>2</v>
      </c>
      <c r="G21" s="8">
        <f t="shared" si="3"/>
        <v>4</v>
      </c>
      <c r="H21" s="70">
        <f t="shared" si="1"/>
        <v>2</v>
      </c>
      <c r="I21" s="296">
        <f t="shared" si="2"/>
        <v>1</v>
      </c>
    </row>
    <row r="22" spans="1:9" ht="13.5" customHeight="1">
      <c r="A22" s="1"/>
      <c r="B22" s="93" t="s">
        <v>65</v>
      </c>
      <c r="C22" s="91">
        <v>24</v>
      </c>
      <c r="D22" s="96">
        <v>1</v>
      </c>
      <c r="E22" s="9">
        <f t="shared" si="0"/>
        <v>24</v>
      </c>
      <c r="F22" s="19">
        <v>2</v>
      </c>
      <c r="G22" s="8">
        <f t="shared" si="3"/>
        <v>48</v>
      </c>
      <c r="H22" s="70">
        <f t="shared" si="1"/>
        <v>24</v>
      </c>
      <c r="I22" s="296">
        <f t="shared" si="2"/>
        <v>1</v>
      </c>
    </row>
    <row r="23" spans="1:9" ht="13.5" customHeight="1">
      <c r="A23" s="1"/>
      <c r="B23" s="93" t="s">
        <v>66</v>
      </c>
      <c r="C23" s="100">
        <v>24</v>
      </c>
      <c r="D23" s="97">
        <v>1</v>
      </c>
      <c r="E23" s="20">
        <f t="shared" si="0"/>
        <v>24</v>
      </c>
      <c r="F23" s="19">
        <v>2</v>
      </c>
      <c r="G23" s="8">
        <f t="shared" si="3"/>
        <v>48</v>
      </c>
      <c r="H23" s="70">
        <f t="shared" si="1"/>
        <v>24</v>
      </c>
      <c r="I23" s="296">
        <f t="shared" si="2"/>
        <v>1</v>
      </c>
    </row>
    <row r="24" spans="1:9" ht="13.5" customHeight="1">
      <c r="A24" s="1"/>
      <c r="B24" s="93" t="s">
        <v>67</v>
      </c>
      <c r="C24" s="101">
        <v>24</v>
      </c>
      <c r="D24" s="96">
        <v>1</v>
      </c>
      <c r="E24" s="21">
        <f t="shared" si="0"/>
        <v>24</v>
      </c>
      <c r="F24" s="19">
        <v>2</v>
      </c>
      <c r="G24" s="8">
        <f t="shared" si="3"/>
        <v>48</v>
      </c>
      <c r="H24" s="70">
        <f t="shared" si="1"/>
        <v>24</v>
      </c>
      <c r="I24" s="296">
        <f t="shared" si="2"/>
        <v>1</v>
      </c>
    </row>
    <row r="25" spans="1:9" ht="13.5" customHeight="1">
      <c r="A25" s="1"/>
      <c r="B25" s="83" t="s">
        <v>70</v>
      </c>
      <c r="C25" s="101">
        <v>24</v>
      </c>
      <c r="D25" s="96">
        <v>1</v>
      </c>
      <c r="E25" s="21">
        <f t="shared" si="0"/>
        <v>24</v>
      </c>
      <c r="F25" s="19">
        <v>2</v>
      </c>
      <c r="G25" s="8">
        <f t="shared" si="3"/>
        <v>48</v>
      </c>
      <c r="H25" s="70">
        <f t="shared" si="1"/>
        <v>24</v>
      </c>
      <c r="I25" s="296">
        <f t="shared" si="2"/>
        <v>1</v>
      </c>
    </row>
    <row r="26" spans="1:9" ht="13.5" customHeight="1">
      <c r="A26" s="1"/>
      <c r="B26" s="93" t="s">
        <v>29</v>
      </c>
      <c r="C26" s="101" t="s">
        <v>25</v>
      </c>
      <c r="D26" s="96" t="s">
        <v>25</v>
      </c>
      <c r="E26" s="21" t="s">
        <v>25</v>
      </c>
      <c r="F26" s="23" t="s">
        <v>25</v>
      </c>
      <c r="G26" s="8" t="s">
        <v>25</v>
      </c>
      <c r="H26" s="70" t="s">
        <v>25</v>
      </c>
      <c r="I26" s="296" t="s">
        <v>25</v>
      </c>
    </row>
    <row r="27" spans="1:9" ht="13.5" customHeight="1">
      <c r="A27" s="1"/>
      <c r="B27" s="235" t="s">
        <v>25</v>
      </c>
      <c r="C27" s="101">
        <v>24</v>
      </c>
      <c r="D27" s="96">
        <v>1</v>
      </c>
      <c r="E27" s="21">
        <f>+D27*C27</f>
        <v>24</v>
      </c>
      <c r="F27" s="19">
        <v>2</v>
      </c>
      <c r="G27" s="8">
        <f t="shared" ref="G27:G29" si="4">F27*C27</f>
        <v>48</v>
      </c>
      <c r="H27" s="70">
        <f>G27-E27</f>
        <v>24</v>
      </c>
      <c r="I27" s="296">
        <f>H27/E27</f>
        <v>1</v>
      </c>
    </row>
    <row r="28" spans="1:9" ht="13.5" customHeight="1">
      <c r="A28" s="1"/>
      <c r="B28" s="151"/>
      <c r="C28" s="102">
        <v>24</v>
      </c>
      <c r="D28" s="98">
        <v>1</v>
      </c>
      <c r="E28" s="41">
        <f>+D28*C28</f>
        <v>24</v>
      </c>
      <c r="F28" s="19">
        <v>2</v>
      </c>
      <c r="G28" s="8">
        <f t="shared" si="4"/>
        <v>48</v>
      </c>
      <c r="H28" s="70">
        <f>G28-E28</f>
        <v>24</v>
      </c>
      <c r="I28" s="296">
        <f>H28/E28</f>
        <v>1</v>
      </c>
    </row>
    <row r="29" spans="1:9" ht="13.5" customHeight="1">
      <c r="A29" s="1"/>
      <c r="B29" s="304"/>
      <c r="C29" s="102">
        <v>24</v>
      </c>
      <c r="D29" s="98">
        <v>1</v>
      </c>
      <c r="E29" s="41">
        <f>+D29*C29</f>
        <v>24</v>
      </c>
      <c r="F29" s="19">
        <v>2</v>
      </c>
      <c r="G29" s="8">
        <f t="shared" si="4"/>
        <v>48</v>
      </c>
      <c r="H29" s="70">
        <f>G29-E29</f>
        <v>24</v>
      </c>
      <c r="I29" s="296">
        <f>H29/E29</f>
        <v>1</v>
      </c>
    </row>
    <row r="30" spans="1:9" ht="13.5" customHeight="1">
      <c r="A30" s="1"/>
      <c r="B30" s="305" t="s">
        <v>73</v>
      </c>
      <c r="C30" s="311">
        <v>24</v>
      </c>
      <c r="D30" s="59">
        <f>E30/C30</f>
        <v>12.25</v>
      </c>
      <c r="E30" s="58">
        <f>SUM(E14:E29)</f>
        <v>294</v>
      </c>
      <c r="F30" s="59">
        <f>G30/C30</f>
        <v>24.5</v>
      </c>
      <c r="G30" s="61">
        <f>SUM(G14:G29)</f>
        <v>588</v>
      </c>
      <c r="H30" s="72">
        <f>G30-E30</f>
        <v>294</v>
      </c>
      <c r="I30" s="297">
        <f>H30/E30</f>
        <v>1</v>
      </c>
    </row>
    <row r="31" spans="1:9" s="44" customFormat="1" ht="13.5" customHeight="1">
      <c r="A31" s="43"/>
      <c r="B31" s="306"/>
      <c r="C31" s="312"/>
      <c r="D31" s="42"/>
      <c r="E31" s="45"/>
      <c r="F31" s="42"/>
      <c r="G31" s="46"/>
      <c r="H31" s="73"/>
      <c r="I31" s="298"/>
    </row>
    <row r="32" spans="1:9" ht="13.5" customHeight="1">
      <c r="A32" s="1"/>
      <c r="B32" s="55" t="s">
        <v>169</v>
      </c>
      <c r="C32" s="99"/>
      <c r="D32" s="4"/>
      <c r="E32" s="6"/>
      <c r="F32" s="12"/>
      <c r="G32" s="13"/>
      <c r="H32" s="71"/>
      <c r="I32" s="299"/>
    </row>
    <row r="33" spans="1:10" ht="13.5" customHeight="1">
      <c r="A33" s="1"/>
      <c r="B33" s="93" t="s">
        <v>6</v>
      </c>
      <c r="C33" s="91">
        <v>24</v>
      </c>
      <c r="D33" s="23">
        <v>1</v>
      </c>
      <c r="E33" s="9">
        <f t="shared" ref="E33:E41" si="5">+D33*C33</f>
        <v>24</v>
      </c>
      <c r="F33" s="19">
        <v>2</v>
      </c>
      <c r="G33" s="8">
        <f t="shared" ref="G33:G41" si="6">F33*C33</f>
        <v>48</v>
      </c>
      <c r="H33" s="70">
        <f t="shared" ref="H33:H41" si="7">G33-E33</f>
        <v>24</v>
      </c>
      <c r="I33" s="296">
        <f t="shared" ref="I33:I41" si="8">H33/E33</f>
        <v>1</v>
      </c>
    </row>
    <row r="34" spans="1:10" ht="13.5" customHeight="1">
      <c r="A34" s="1"/>
      <c r="B34" s="93" t="s">
        <v>7</v>
      </c>
      <c r="C34" s="91">
        <v>24</v>
      </c>
      <c r="D34" s="96">
        <v>1</v>
      </c>
      <c r="E34" s="9">
        <f t="shared" si="5"/>
        <v>24</v>
      </c>
      <c r="F34" s="19">
        <v>2</v>
      </c>
      <c r="G34" s="8">
        <f t="shared" si="6"/>
        <v>48</v>
      </c>
      <c r="H34" s="70">
        <f t="shared" si="7"/>
        <v>24</v>
      </c>
      <c r="I34" s="296">
        <f t="shared" si="8"/>
        <v>1</v>
      </c>
    </row>
    <row r="35" spans="1:10" ht="13.5" customHeight="1">
      <c r="A35" s="1"/>
      <c r="B35" s="93" t="s">
        <v>8</v>
      </c>
      <c r="C35" s="91">
        <v>24</v>
      </c>
      <c r="D35" s="96">
        <v>1</v>
      </c>
      <c r="E35" s="9">
        <f t="shared" si="5"/>
        <v>24</v>
      </c>
      <c r="F35" s="19">
        <v>2</v>
      </c>
      <c r="G35" s="8">
        <f t="shared" si="6"/>
        <v>48</v>
      </c>
      <c r="H35" s="70">
        <f t="shared" si="7"/>
        <v>24</v>
      </c>
      <c r="I35" s="296">
        <f t="shared" si="8"/>
        <v>1</v>
      </c>
    </row>
    <row r="36" spans="1:10" ht="13.5" customHeight="1">
      <c r="A36" s="1"/>
      <c r="B36" s="93" t="s">
        <v>9</v>
      </c>
      <c r="C36" s="101">
        <v>24</v>
      </c>
      <c r="D36" s="96">
        <v>1</v>
      </c>
      <c r="E36" s="21">
        <f t="shared" si="5"/>
        <v>24</v>
      </c>
      <c r="F36" s="19">
        <v>2</v>
      </c>
      <c r="G36" s="8">
        <f t="shared" si="6"/>
        <v>48</v>
      </c>
      <c r="H36" s="70">
        <f t="shared" si="7"/>
        <v>24</v>
      </c>
      <c r="I36" s="296">
        <f t="shared" si="8"/>
        <v>1</v>
      </c>
    </row>
    <row r="37" spans="1:10" ht="13.5" customHeight="1">
      <c r="A37" s="1"/>
      <c r="B37" s="93" t="s">
        <v>10</v>
      </c>
      <c r="C37" s="91">
        <v>24</v>
      </c>
      <c r="D37" s="96">
        <v>1</v>
      </c>
      <c r="E37" s="9">
        <f t="shared" si="5"/>
        <v>24</v>
      </c>
      <c r="F37" s="19">
        <v>2</v>
      </c>
      <c r="G37" s="8">
        <f t="shared" si="6"/>
        <v>48</v>
      </c>
      <c r="H37" s="70">
        <f t="shared" si="7"/>
        <v>24</v>
      </c>
      <c r="I37" s="296">
        <f t="shared" si="8"/>
        <v>1</v>
      </c>
    </row>
    <row r="38" spans="1:10" ht="13.5" customHeight="1">
      <c r="A38" s="1"/>
      <c r="B38" s="93" t="s">
        <v>14</v>
      </c>
      <c r="C38" s="91">
        <v>24</v>
      </c>
      <c r="D38" s="96">
        <v>1</v>
      </c>
      <c r="E38" s="9">
        <f t="shared" si="5"/>
        <v>24</v>
      </c>
      <c r="F38" s="19">
        <v>2</v>
      </c>
      <c r="G38" s="8">
        <f t="shared" si="6"/>
        <v>48</v>
      </c>
      <c r="H38" s="70">
        <f t="shared" si="7"/>
        <v>24</v>
      </c>
      <c r="I38" s="296">
        <f t="shared" si="8"/>
        <v>1</v>
      </c>
    </row>
    <row r="39" spans="1:10" ht="13.5" customHeight="1">
      <c r="A39" s="1"/>
      <c r="B39" s="38" t="s">
        <v>83</v>
      </c>
      <c r="C39" s="100">
        <v>2</v>
      </c>
      <c r="D39" s="97">
        <v>1</v>
      </c>
      <c r="E39" s="20">
        <f t="shared" si="5"/>
        <v>2</v>
      </c>
      <c r="F39" s="19">
        <v>2</v>
      </c>
      <c r="G39" s="8">
        <f t="shared" si="6"/>
        <v>4</v>
      </c>
      <c r="H39" s="70">
        <f t="shared" si="7"/>
        <v>2</v>
      </c>
      <c r="I39" s="296">
        <f t="shared" si="8"/>
        <v>1</v>
      </c>
    </row>
    <row r="40" spans="1:10" ht="13.5" customHeight="1">
      <c r="A40" s="1"/>
      <c r="B40" s="93" t="s">
        <v>61</v>
      </c>
      <c r="C40" s="101">
        <v>24</v>
      </c>
      <c r="D40" s="96">
        <v>1</v>
      </c>
      <c r="E40" s="21">
        <f t="shared" si="5"/>
        <v>24</v>
      </c>
      <c r="F40" s="19">
        <v>2</v>
      </c>
      <c r="G40" s="8">
        <f t="shared" si="6"/>
        <v>48</v>
      </c>
      <c r="H40" s="70">
        <f t="shared" si="7"/>
        <v>24</v>
      </c>
      <c r="I40" s="296">
        <f t="shared" si="8"/>
        <v>1</v>
      </c>
    </row>
    <row r="41" spans="1:10" ht="13.5" customHeight="1">
      <c r="A41" s="1"/>
      <c r="B41" s="93" t="s">
        <v>23</v>
      </c>
      <c r="C41" s="91">
        <v>24</v>
      </c>
      <c r="D41" s="96">
        <v>1</v>
      </c>
      <c r="E41" s="9">
        <f t="shared" si="5"/>
        <v>24</v>
      </c>
      <c r="F41" s="19">
        <v>2</v>
      </c>
      <c r="G41" s="8">
        <f t="shared" si="6"/>
        <v>48</v>
      </c>
      <c r="H41" s="70">
        <f t="shared" si="7"/>
        <v>24</v>
      </c>
      <c r="I41" s="296">
        <f t="shared" si="8"/>
        <v>1</v>
      </c>
    </row>
    <row r="42" spans="1:10" ht="13.5" customHeight="1">
      <c r="A42" s="1"/>
      <c r="B42" s="38" t="s">
        <v>62</v>
      </c>
      <c r="C42" s="100" t="s">
        <v>25</v>
      </c>
      <c r="D42" s="97" t="s">
        <v>25</v>
      </c>
      <c r="E42" s="20" t="s">
        <v>25</v>
      </c>
      <c r="F42" s="22" t="s">
        <v>25</v>
      </c>
      <c r="G42" s="8" t="s">
        <v>25</v>
      </c>
      <c r="H42" s="70" t="s">
        <v>25</v>
      </c>
      <c r="I42" s="296" t="s">
        <v>25</v>
      </c>
      <c r="J42" t="s">
        <v>25</v>
      </c>
    </row>
    <row r="43" spans="1:10" ht="13.5" customHeight="1">
      <c r="A43" s="1"/>
      <c r="B43" s="93" t="s">
        <v>25</v>
      </c>
      <c r="C43" s="101">
        <v>24</v>
      </c>
      <c r="D43" s="96">
        <v>1</v>
      </c>
      <c r="E43" s="21">
        <f>+D43*C43</f>
        <v>24</v>
      </c>
      <c r="F43" s="19">
        <v>2</v>
      </c>
      <c r="G43" s="8">
        <f t="shared" ref="G43:G45" si="9">F43*C43</f>
        <v>48</v>
      </c>
      <c r="H43" s="70">
        <f>G43-E43</f>
        <v>24</v>
      </c>
      <c r="I43" s="296">
        <f>H43/E43</f>
        <v>1</v>
      </c>
    </row>
    <row r="44" spans="1:10" ht="13.5" customHeight="1">
      <c r="A44" s="1"/>
      <c r="B44" s="93" t="s">
        <v>25</v>
      </c>
      <c r="C44" s="91">
        <v>24</v>
      </c>
      <c r="D44" s="96">
        <v>1</v>
      </c>
      <c r="E44" s="9">
        <f>+D44*C44</f>
        <v>24</v>
      </c>
      <c r="F44" s="19">
        <v>2</v>
      </c>
      <c r="G44" s="8">
        <f t="shared" si="9"/>
        <v>48</v>
      </c>
      <c r="H44" s="70">
        <f>G44-E44</f>
        <v>24</v>
      </c>
      <c r="I44" s="296">
        <f>H44/E44</f>
        <v>1</v>
      </c>
    </row>
    <row r="45" spans="1:10" ht="13.5" customHeight="1">
      <c r="A45" s="1"/>
      <c r="B45" s="93" t="s">
        <v>25</v>
      </c>
      <c r="C45" s="101">
        <v>24</v>
      </c>
      <c r="D45" s="96">
        <v>1</v>
      </c>
      <c r="E45" s="21">
        <f>+D45*C45</f>
        <v>24</v>
      </c>
      <c r="F45" s="19">
        <v>2</v>
      </c>
      <c r="G45" s="8">
        <f t="shared" si="9"/>
        <v>48</v>
      </c>
      <c r="H45" s="70">
        <f>G45-E45</f>
        <v>24</v>
      </c>
      <c r="I45" s="296">
        <f>H45/E45</f>
        <v>1</v>
      </c>
    </row>
    <row r="46" spans="1:10" s="51" customFormat="1" ht="13.5" customHeight="1">
      <c r="A46" s="49"/>
      <c r="B46" s="307" t="s">
        <v>74</v>
      </c>
      <c r="C46" s="311">
        <v>24</v>
      </c>
      <c r="D46" s="59">
        <f>E46/C46</f>
        <v>11.083333333333334</v>
      </c>
      <c r="E46" s="58">
        <f>SUM(E33:E45)</f>
        <v>266</v>
      </c>
      <c r="F46" s="59">
        <f>G46/C46</f>
        <v>22.166666666666668</v>
      </c>
      <c r="G46" s="60">
        <f>SUM(G33:G45)</f>
        <v>532</v>
      </c>
      <c r="H46" s="74">
        <f>G46-E46</f>
        <v>266</v>
      </c>
      <c r="I46" s="297">
        <f>H46/E46</f>
        <v>1</v>
      </c>
    </row>
    <row r="47" spans="1:10" s="51" customFormat="1" ht="9" customHeight="1">
      <c r="A47" s="49"/>
      <c r="B47" s="308"/>
      <c r="C47" s="313"/>
      <c r="D47" s="48"/>
      <c r="E47" s="47"/>
      <c r="F47" s="48"/>
      <c r="G47" s="52"/>
      <c r="H47" s="75"/>
      <c r="I47" s="300"/>
    </row>
    <row r="48" spans="1:10" ht="15" customHeight="1" thickBot="1">
      <c r="A48" s="1"/>
      <c r="B48" s="246" t="s">
        <v>72</v>
      </c>
      <c r="C48" s="225">
        <v>24</v>
      </c>
      <c r="D48" s="309">
        <f>E48/C48</f>
        <v>23.333333333333332</v>
      </c>
      <c r="E48" s="281">
        <f>E30+E46</f>
        <v>560</v>
      </c>
      <c r="F48" s="282">
        <f>G48/C48</f>
        <v>46.666666666666664</v>
      </c>
      <c r="G48" s="283">
        <f>G30+G46</f>
        <v>1120</v>
      </c>
      <c r="H48" s="284">
        <f>G48-E48</f>
        <v>560</v>
      </c>
      <c r="I48" s="301">
        <f>H48/E48</f>
        <v>1</v>
      </c>
    </row>
    <row r="49" spans="1:11" ht="9" customHeight="1" thickBot="1">
      <c r="A49" s="115"/>
      <c r="B49" s="267"/>
      <c r="C49" s="269"/>
      <c r="D49" s="268"/>
      <c r="E49" s="268"/>
      <c r="F49" s="117"/>
      <c r="G49" s="117"/>
      <c r="H49" s="117"/>
      <c r="I49" s="295"/>
    </row>
    <row r="50" spans="1:11" ht="15" customHeight="1">
      <c r="A50" s="62" t="s">
        <v>15</v>
      </c>
      <c r="B50" s="314" t="s">
        <v>16</v>
      </c>
      <c r="C50" s="218">
        <v>24</v>
      </c>
      <c r="D50" s="309">
        <f>E50/C50</f>
        <v>24.333333333333332</v>
      </c>
      <c r="E50" s="285">
        <f>E7+E48</f>
        <v>584</v>
      </c>
      <c r="F50" s="282">
        <f>G50/C50</f>
        <v>48.666666666666664</v>
      </c>
      <c r="G50" s="286">
        <f>G7+G48</f>
        <v>1168</v>
      </c>
      <c r="H50" s="287">
        <f>G50-E50</f>
        <v>584</v>
      </c>
      <c r="I50" s="301">
        <f>H50/E50</f>
        <v>1</v>
      </c>
    </row>
    <row r="51" spans="1:11" ht="15" customHeight="1" thickBot="1">
      <c r="A51" s="63" t="s">
        <v>17</v>
      </c>
      <c r="B51" s="224" t="s">
        <v>18</v>
      </c>
      <c r="C51" s="225">
        <v>24</v>
      </c>
      <c r="D51" s="309">
        <f>E51/C51</f>
        <v>25.333333333333332</v>
      </c>
      <c r="E51" s="288">
        <f>E9+E48</f>
        <v>608</v>
      </c>
      <c r="F51" s="282">
        <f>G51/C51</f>
        <v>50.666666666666664</v>
      </c>
      <c r="G51" s="289">
        <f>G9+G48</f>
        <v>1216</v>
      </c>
      <c r="H51" s="290">
        <f>G51-E51</f>
        <v>608</v>
      </c>
      <c r="I51" s="302">
        <f>H51/E51</f>
        <v>1</v>
      </c>
      <c r="J51" t="s">
        <v>25</v>
      </c>
    </row>
    <row r="52" spans="1:11" ht="9" customHeight="1" thickBot="1">
      <c r="A52" s="115"/>
      <c r="B52" s="26"/>
      <c r="C52" s="26"/>
      <c r="D52" s="27"/>
      <c r="E52" s="27"/>
      <c r="F52" s="27"/>
      <c r="G52" s="27"/>
      <c r="H52" s="27"/>
      <c r="I52" s="303"/>
    </row>
    <row r="53" spans="1:11" ht="15">
      <c r="A53" s="28" t="s">
        <v>19</v>
      </c>
      <c r="B53" s="280" t="s">
        <v>133</v>
      </c>
      <c r="C53" s="110"/>
      <c r="D53" s="705" t="s">
        <v>20</v>
      </c>
      <c r="E53" s="706"/>
      <c r="F53" s="705" t="s">
        <v>21</v>
      </c>
      <c r="G53" s="708"/>
      <c r="H53" s="705"/>
      <c r="I53" s="737"/>
    </row>
    <row r="54" spans="1:11" ht="13.5" customHeight="1">
      <c r="A54" s="1"/>
      <c r="B54" s="109" t="s">
        <v>220</v>
      </c>
      <c r="C54" s="29"/>
      <c r="D54" s="679">
        <f>'UnderGrad&amp;GradPeerLimits'!$B$15</f>
        <v>9630.0422222222223</v>
      </c>
      <c r="E54" s="707"/>
      <c r="F54" s="679">
        <f>'UnderGrad&amp;GradPeerLimits'!$D$15</f>
        <v>22511.960333333336</v>
      </c>
      <c r="G54" s="680"/>
      <c r="H54" s="679"/>
      <c r="I54" s="735"/>
    </row>
    <row r="55" spans="1:11" ht="13.5" customHeight="1">
      <c r="A55" s="1"/>
      <c r="B55" s="109" t="s">
        <v>221</v>
      </c>
      <c r="C55" s="86"/>
      <c r="D55" s="681">
        <f>G50</f>
        <v>1168</v>
      </c>
      <c r="E55" s="694"/>
      <c r="F55" s="681">
        <f>G51</f>
        <v>1216</v>
      </c>
      <c r="G55" s="694"/>
      <c r="H55" s="681"/>
      <c r="I55" s="735"/>
    </row>
    <row r="56" spans="1:11" ht="13.5" customHeight="1">
      <c r="A56" s="1"/>
      <c r="B56" s="109" t="s">
        <v>28</v>
      </c>
      <c r="C56" s="87"/>
      <c r="D56" s="681">
        <f>D54-D55</f>
        <v>8462.0422222222223</v>
      </c>
      <c r="E56" s="694"/>
      <c r="F56" s="681">
        <f>F54-F55</f>
        <v>21295.960333333336</v>
      </c>
      <c r="G56" s="694"/>
      <c r="H56" s="681" t="s">
        <v>25</v>
      </c>
      <c r="I56" s="735"/>
    </row>
    <row r="57" spans="1:11" ht="13.5" customHeight="1">
      <c r="A57" s="1"/>
      <c r="B57" s="56" t="s">
        <v>27</v>
      </c>
      <c r="C57" s="92"/>
      <c r="D57" s="682">
        <f>D55/D54</f>
        <v>0.12128711100608996</v>
      </c>
      <c r="E57" s="710"/>
      <c r="F57" s="682">
        <f>F55/F54</f>
        <v>5.4015731282160952E-2</v>
      </c>
      <c r="G57" s="710"/>
      <c r="H57" s="682" t="s">
        <v>25</v>
      </c>
      <c r="I57" s="735"/>
    </row>
    <row r="58" spans="1:11" ht="13.5" customHeight="1" thickBot="1">
      <c r="A58" s="40"/>
      <c r="B58" s="64" t="s">
        <v>257</v>
      </c>
      <c r="C58" s="108"/>
      <c r="D58" s="699">
        <f>I50</f>
        <v>1</v>
      </c>
      <c r="E58" s="746"/>
      <c r="F58" s="683">
        <f>I51</f>
        <v>1</v>
      </c>
      <c r="G58" s="693"/>
      <c r="H58" s="683" t="s">
        <v>25</v>
      </c>
      <c r="I58" s="740"/>
    </row>
    <row r="59" spans="1:11" ht="15.75">
      <c r="A59" s="701" t="s">
        <v>156</v>
      </c>
      <c r="B59" s="701"/>
      <c r="C59" s="701"/>
      <c r="D59" s="701"/>
      <c r="E59" s="701"/>
      <c r="F59" s="701"/>
      <c r="G59" s="701"/>
      <c r="H59" s="701"/>
      <c r="I59" s="701"/>
      <c r="J59" s="142"/>
      <c r="K59" s="142"/>
    </row>
    <row r="60" spans="1:11" ht="30" customHeight="1">
      <c r="A60" s="677" t="s">
        <v>157</v>
      </c>
      <c r="B60" s="677"/>
      <c r="C60" s="677"/>
      <c r="D60" s="677"/>
      <c r="E60" s="677"/>
      <c r="F60" s="677"/>
      <c r="G60" s="677"/>
      <c r="H60" s="677"/>
      <c r="I60" s="677"/>
    </row>
    <row r="63" spans="1:11" ht="27.75" customHeight="1">
      <c r="J63" s="79"/>
      <c r="K63" s="79"/>
    </row>
    <row r="66" spans="4:4">
      <c r="D66" t="s">
        <v>25</v>
      </c>
    </row>
  </sheetData>
  <mergeCells count="26">
    <mergeCell ref="D58:E58"/>
    <mergeCell ref="F58:G58"/>
    <mergeCell ref="H58:I58"/>
    <mergeCell ref="H55:I55"/>
    <mergeCell ref="D56:E56"/>
    <mergeCell ref="F56:G56"/>
    <mergeCell ref="H56:I56"/>
    <mergeCell ref="D57:E57"/>
    <mergeCell ref="F57:G57"/>
    <mergeCell ref="H57:I57"/>
    <mergeCell ref="A3:A4"/>
    <mergeCell ref="A1:D1"/>
    <mergeCell ref="A60:I60"/>
    <mergeCell ref="D3:E3"/>
    <mergeCell ref="A59:I59"/>
    <mergeCell ref="D53:E53"/>
    <mergeCell ref="F3:I3"/>
    <mergeCell ref="B3:B4"/>
    <mergeCell ref="C3:C4"/>
    <mergeCell ref="F53:G53"/>
    <mergeCell ref="H53:I53"/>
    <mergeCell ref="D54:E54"/>
    <mergeCell ref="F54:G54"/>
    <mergeCell ref="H54:I54"/>
    <mergeCell ref="D55:E55"/>
    <mergeCell ref="F55:G55"/>
  </mergeCells>
  <phoneticPr fontId="0" type="noConversion"/>
  <printOptions horizontalCentered="1"/>
  <pageMargins left="0.25" right="0.25" top="1" bottom="0.5" header="0.5" footer="0.25"/>
  <pageSetup scale="80" orientation="portrait" r:id="rId1"/>
  <headerFooter alignWithMargins="0">
    <oddHeader>&amp;C&amp;"Times New Roman,Bold"&amp;12Oklahoma State Regents for Higher Education
&amp;11FY17 Tuition and Mandatory Fee Request&amp;R&amp;"Times New Roman,Bold Italic"&amp;11Research University
Graduate</oddHeader>
    <oddFooter>&amp;L&amp;"Times New Roman,Italic"&amp;8&amp;D&amp;R&amp;"Times New Roman,Italic"&amp;8&amp;F
&amp;A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7030A0"/>
  </sheetPr>
  <dimension ref="A1:I63"/>
  <sheetViews>
    <sheetView zoomScaleNormal="100" workbookViewId="0">
      <selection sqref="A1:D1"/>
    </sheetView>
  </sheetViews>
  <sheetFormatPr defaultRowHeight="12.75"/>
  <cols>
    <col min="1" max="1" width="3.83203125" customWidth="1"/>
    <col min="2" max="2" width="50.83203125" customWidth="1"/>
    <col min="3" max="4" width="10.83203125" customWidth="1"/>
    <col min="5" max="5" width="12.83203125" customWidth="1"/>
    <col min="6" max="6" width="10.83203125" customWidth="1"/>
    <col min="7" max="7" width="12.83203125" customWidth="1"/>
    <col min="8" max="9" width="10.83203125" customWidth="1"/>
  </cols>
  <sheetData>
    <row r="1" spans="1:9" ht="21" customHeight="1">
      <c r="A1" s="656" t="s">
        <v>134</v>
      </c>
      <c r="B1" s="736"/>
      <c r="C1" s="736"/>
      <c r="D1" s="736"/>
      <c r="E1" s="236" t="s">
        <v>138</v>
      </c>
      <c r="F1" s="236"/>
      <c r="G1" s="236"/>
      <c r="H1" s="236"/>
      <c r="I1" s="34"/>
    </row>
    <row r="2" spans="1:9" ht="12" customHeight="1" thickBot="1"/>
    <row r="3" spans="1:9" ht="14.25" customHeight="1">
      <c r="A3" s="742" t="s">
        <v>0</v>
      </c>
      <c r="B3" s="744" t="s">
        <v>168</v>
      </c>
      <c r="C3" s="673" t="s">
        <v>76</v>
      </c>
      <c r="D3" s="657" t="s">
        <v>252</v>
      </c>
      <c r="E3" s="678"/>
      <c r="F3" s="657" t="s">
        <v>214</v>
      </c>
      <c r="G3" s="703"/>
      <c r="H3" s="704"/>
      <c r="I3" s="741"/>
    </row>
    <row r="4" spans="1:9" ht="42.75" customHeight="1" thickBot="1">
      <c r="A4" s="743"/>
      <c r="B4" s="745"/>
      <c r="C4" s="674"/>
      <c r="D4" s="33" t="s">
        <v>253</v>
      </c>
      <c r="E4" s="32" t="s">
        <v>85</v>
      </c>
      <c r="F4" s="105" t="s">
        <v>216</v>
      </c>
      <c r="G4" s="104" t="s">
        <v>85</v>
      </c>
      <c r="H4" s="104" t="s">
        <v>254</v>
      </c>
      <c r="I4" s="32" t="s">
        <v>255</v>
      </c>
    </row>
    <row r="5" spans="1:9" ht="15" customHeight="1">
      <c r="A5" s="1"/>
      <c r="B5" s="259" t="s">
        <v>167</v>
      </c>
      <c r="C5" s="270"/>
      <c r="D5" s="5"/>
      <c r="E5" s="6"/>
      <c r="F5" s="5"/>
      <c r="G5" s="5"/>
      <c r="H5" s="5"/>
      <c r="I5" s="6"/>
    </row>
    <row r="6" spans="1:9" ht="9" customHeight="1">
      <c r="A6" s="1"/>
      <c r="B6" s="266" t="s">
        <v>25</v>
      </c>
      <c r="C6" s="271"/>
      <c r="D6" s="71"/>
      <c r="E6" s="291"/>
      <c r="F6" s="71"/>
      <c r="G6" s="71"/>
      <c r="H6" s="71"/>
      <c r="I6" s="291"/>
    </row>
    <row r="7" spans="1:9" ht="15" customHeight="1">
      <c r="A7" s="11"/>
      <c r="B7" s="244" t="s">
        <v>2</v>
      </c>
      <c r="C7" s="248">
        <v>24</v>
      </c>
      <c r="D7" s="276">
        <v>1</v>
      </c>
      <c r="E7" s="277">
        <f>D7*C7</f>
        <v>24</v>
      </c>
      <c r="F7" s="276">
        <v>2</v>
      </c>
      <c r="G7" s="278">
        <f>F7*C7</f>
        <v>48</v>
      </c>
      <c r="H7" s="279">
        <f>G7-E7</f>
        <v>24</v>
      </c>
      <c r="I7" s="292">
        <f>H7/E7</f>
        <v>1</v>
      </c>
    </row>
    <row r="8" spans="1:9" ht="15" customHeight="1">
      <c r="A8" s="11"/>
      <c r="B8" s="123" t="s">
        <v>3</v>
      </c>
      <c r="C8" s="124">
        <v>24</v>
      </c>
      <c r="D8" s="272">
        <v>1</v>
      </c>
      <c r="E8" s="273">
        <f>D8*C8</f>
        <v>24</v>
      </c>
      <c r="F8" s="272">
        <v>2</v>
      </c>
      <c r="G8" s="274">
        <f>F8*C8</f>
        <v>48</v>
      </c>
      <c r="H8" s="275">
        <f>G8-E8</f>
        <v>24</v>
      </c>
      <c r="I8" s="293">
        <f>H8/E8</f>
        <v>1</v>
      </c>
    </row>
    <row r="9" spans="1:9" ht="15" customHeight="1" thickBot="1">
      <c r="A9" s="11"/>
      <c r="B9" s="244" t="s">
        <v>4</v>
      </c>
      <c r="C9" s="225">
        <v>24</v>
      </c>
      <c r="D9" s="276">
        <f>SUM(D7:D8)</f>
        <v>2</v>
      </c>
      <c r="E9" s="277">
        <f>D9*C9</f>
        <v>48</v>
      </c>
      <c r="F9" s="276">
        <f>SUM(F7:F8)</f>
        <v>4</v>
      </c>
      <c r="G9" s="278">
        <f>F9*C9</f>
        <v>96</v>
      </c>
      <c r="H9" s="279">
        <f>G9-E9</f>
        <v>48</v>
      </c>
      <c r="I9" s="294">
        <f>H9/E9</f>
        <v>1</v>
      </c>
    </row>
    <row r="10" spans="1:9" ht="9" customHeight="1" thickBot="1">
      <c r="A10" s="115"/>
      <c r="B10" s="267"/>
      <c r="C10" s="269"/>
      <c r="D10" s="268"/>
      <c r="E10" s="268"/>
      <c r="F10" s="117"/>
      <c r="G10" s="117"/>
      <c r="H10" s="117"/>
      <c r="I10" s="295"/>
    </row>
    <row r="11" spans="1:9" ht="15" customHeight="1">
      <c r="A11" s="172" t="s">
        <v>173</v>
      </c>
      <c r="B11" s="176" t="s">
        <v>26</v>
      </c>
      <c r="C11" s="310"/>
      <c r="D11" s="4"/>
      <c r="E11" s="6"/>
      <c r="F11" s="12"/>
      <c r="G11" s="13"/>
      <c r="H11" s="13"/>
      <c r="I11" s="3"/>
    </row>
    <row r="12" spans="1:9" ht="9" customHeight="1">
      <c r="A12" s="1"/>
      <c r="B12" s="55"/>
      <c r="C12" s="99"/>
      <c r="D12" s="4"/>
      <c r="E12" s="6"/>
      <c r="F12" s="12"/>
      <c r="G12" s="13"/>
      <c r="H12" s="13"/>
      <c r="I12" s="3"/>
    </row>
    <row r="13" spans="1:9" ht="13.5" customHeight="1">
      <c r="A13" s="1"/>
      <c r="B13" s="92" t="s">
        <v>172</v>
      </c>
      <c r="C13" s="91"/>
      <c r="D13" s="96"/>
      <c r="E13" s="9"/>
      <c r="F13" s="19"/>
      <c r="G13" s="8"/>
      <c r="H13" s="8"/>
      <c r="I13" s="85"/>
    </row>
    <row r="14" spans="1:9" ht="13.5" customHeight="1">
      <c r="A14" s="1"/>
      <c r="B14" s="93" t="s">
        <v>63</v>
      </c>
      <c r="C14" s="91">
        <v>24</v>
      </c>
      <c r="D14" s="173">
        <v>1</v>
      </c>
      <c r="E14" s="9">
        <f t="shared" ref="E14:E25" si="0">+D14*C14</f>
        <v>24</v>
      </c>
      <c r="F14" s="19">
        <v>2</v>
      </c>
      <c r="G14" s="8">
        <f>F14*C14</f>
        <v>48</v>
      </c>
      <c r="H14" s="70">
        <f t="shared" ref="H14:H25" si="1">G14-E14</f>
        <v>24</v>
      </c>
      <c r="I14" s="296">
        <f t="shared" ref="I14:I25" si="2">H14/E14</f>
        <v>1</v>
      </c>
    </row>
    <row r="15" spans="1:9" ht="13.5" customHeight="1">
      <c r="A15" s="1"/>
      <c r="B15" s="93" t="s">
        <v>11</v>
      </c>
      <c r="C15" s="91">
        <v>24</v>
      </c>
      <c r="D15" s="173">
        <v>1</v>
      </c>
      <c r="E15" s="9">
        <f t="shared" si="0"/>
        <v>24</v>
      </c>
      <c r="F15" s="19">
        <v>2</v>
      </c>
      <c r="G15" s="8">
        <f t="shared" ref="G15:G25" si="3">F15*C15</f>
        <v>48</v>
      </c>
      <c r="H15" s="70">
        <f t="shared" si="1"/>
        <v>24</v>
      </c>
      <c r="I15" s="296">
        <f t="shared" si="2"/>
        <v>1</v>
      </c>
    </row>
    <row r="16" spans="1:9" ht="13.5" customHeight="1">
      <c r="A16" s="1"/>
      <c r="B16" s="94" t="s">
        <v>71</v>
      </c>
      <c r="C16" s="91">
        <v>24</v>
      </c>
      <c r="D16" s="96">
        <v>1</v>
      </c>
      <c r="E16" s="9">
        <f t="shared" si="0"/>
        <v>24</v>
      </c>
      <c r="F16" s="19">
        <v>2</v>
      </c>
      <c r="G16" s="8">
        <f t="shared" si="3"/>
        <v>48</v>
      </c>
      <c r="H16" s="70">
        <f t="shared" si="1"/>
        <v>24</v>
      </c>
      <c r="I16" s="296">
        <f t="shared" si="2"/>
        <v>1</v>
      </c>
    </row>
    <row r="17" spans="1:9" ht="13.5" customHeight="1">
      <c r="A17" s="1"/>
      <c r="B17" s="95" t="s">
        <v>68</v>
      </c>
      <c r="C17" s="91">
        <v>24</v>
      </c>
      <c r="D17" s="96">
        <v>1</v>
      </c>
      <c r="E17" s="9">
        <f t="shared" si="0"/>
        <v>24</v>
      </c>
      <c r="F17" s="19">
        <v>2</v>
      </c>
      <c r="G17" s="8">
        <f t="shared" si="3"/>
        <v>48</v>
      </c>
      <c r="H17" s="70">
        <f t="shared" si="1"/>
        <v>24</v>
      </c>
      <c r="I17" s="296">
        <f t="shared" si="2"/>
        <v>1</v>
      </c>
    </row>
    <row r="18" spans="1:9" ht="13.5" customHeight="1">
      <c r="A18" s="1"/>
      <c r="B18" s="93" t="s">
        <v>12</v>
      </c>
      <c r="C18" s="91">
        <v>24</v>
      </c>
      <c r="D18" s="96">
        <v>1</v>
      </c>
      <c r="E18" s="9">
        <f t="shared" si="0"/>
        <v>24</v>
      </c>
      <c r="F18" s="19">
        <v>2</v>
      </c>
      <c r="G18" s="8">
        <f t="shared" si="3"/>
        <v>48</v>
      </c>
      <c r="H18" s="70">
        <f t="shared" si="1"/>
        <v>24</v>
      </c>
      <c r="I18" s="296">
        <f t="shared" si="2"/>
        <v>1</v>
      </c>
    </row>
    <row r="19" spans="1:9" ht="13.5" customHeight="1">
      <c r="A19" s="1"/>
      <c r="B19" s="93" t="s">
        <v>13</v>
      </c>
      <c r="C19" s="91">
        <v>2</v>
      </c>
      <c r="D19" s="96">
        <v>1</v>
      </c>
      <c r="E19" s="9">
        <f t="shared" si="0"/>
        <v>2</v>
      </c>
      <c r="F19" s="19">
        <v>2</v>
      </c>
      <c r="G19" s="8">
        <f t="shared" si="3"/>
        <v>4</v>
      </c>
      <c r="H19" s="70">
        <f t="shared" si="1"/>
        <v>2</v>
      </c>
      <c r="I19" s="296">
        <f t="shared" si="2"/>
        <v>1</v>
      </c>
    </row>
    <row r="20" spans="1:9" ht="13.5" customHeight="1">
      <c r="A20" s="1"/>
      <c r="B20" s="93" t="s">
        <v>69</v>
      </c>
      <c r="C20" s="91">
        <v>2</v>
      </c>
      <c r="D20" s="96">
        <v>1</v>
      </c>
      <c r="E20" s="9">
        <f t="shared" si="0"/>
        <v>2</v>
      </c>
      <c r="F20" s="19">
        <v>2</v>
      </c>
      <c r="G20" s="8">
        <f t="shared" si="3"/>
        <v>4</v>
      </c>
      <c r="H20" s="70">
        <f t="shared" si="1"/>
        <v>2</v>
      </c>
      <c r="I20" s="296">
        <f t="shared" si="2"/>
        <v>1</v>
      </c>
    </row>
    <row r="21" spans="1:9" ht="13.5" customHeight="1">
      <c r="A21" s="1"/>
      <c r="B21" s="93" t="s">
        <v>64</v>
      </c>
      <c r="C21" s="91">
        <v>2</v>
      </c>
      <c r="D21" s="96">
        <v>1</v>
      </c>
      <c r="E21" s="9">
        <f t="shared" si="0"/>
        <v>2</v>
      </c>
      <c r="F21" s="19">
        <v>2</v>
      </c>
      <c r="G21" s="8">
        <f t="shared" si="3"/>
        <v>4</v>
      </c>
      <c r="H21" s="70">
        <f t="shared" si="1"/>
        <v>2</v>
      </c>
      <c r="I21" s="296">
        <f t="shared" si="2"/>
        <v>1</v>
      </c>
    </row>
    <row r="22" spans="1:9" ht="13.5" customHeight="1">
      <c r="A22" s="1"/>
      <c r="B22" s="93" t="s">
        <v>65</v>
      </c>
      <c r="C22" s="91">
        <v>24</v>
      </c>
      <c r="D22" s="96">
        <v>1</v>
      </c>
      <c r="E22" s="9">
        <f t="shared" si="0"/>
        <v>24</v>
      </c>
      <c r="F22" s="19">
        <v>2</v>
      </c>
      <c r="G22" s="8">
        <f t="shared" si="3"/>
        <v>48</v>
      </c>
      <c r="H22" s="70">
        <f t="shared" si="1"/>
        <v>24</v>
      </c>
      <c r="I22" s="296">
        <f t="shared" si="2"/>
        <v>1</v>
      </c>
    </row>
    <row r="23" spans="1:9" ht="13.5" customHeight="1">
      <c r="A23" s="1"/>
      <c r="B23" s="93" t="s">
        <v>66</v>
      </c>
      <c r="C23" s="100">
        <v>24</v>
      </c>
      <c r="D23" s="97">
        <v>1</v>
      </c>
      <c r="E23" s="20">
        <f t="shared" si="0"/>
        <v>24</v>
      </c>
      <c r="F23" s="19">
        <v>2</v>
      </c>
      <c r="G23" s="8">
        <f t="shared" si="3"/>
        <v>48</v>
      </c>
      <c r="H23" s="70">
        <f t="shared" si="1"/>
        <v>24</v>
      </c>
      <c r="I23" s="296">
        <f t="shared" si="2"/>
        <v>1</v>
      </c>
    </row>
    <row r="24" spans="1:9" ht="13.5" customHeight="1">
      <c r="A24" s="1"/>
      <c r="B24" s="93" t="s">
        <v>67</v>
      </c>
      <c r="C24" s="101">
        <v>24</v>
      </c>
      <c r="D24" s="96">
        <v>1</v>
      </c>
      <c r="E24" s="21">
        <f t="shared" si="0"/>
        <v>24</v>
      </c>
      <c r="F24" s="19">
        <v>2</v>
      </c>
      <c r="G24" s="8">
        <f t="shared" si="3"/>
        <v>48</v>
      </c>
      <c r="H24" s="70">
        <f t="shared" si="1"/>
        <v>24</v>
      </c>
      <c r="I24" s="296">
        <f t="shared" si="2"/>
        <v>1</v>
      </c>
    </row>
    <row r="25" spans="1:9" ht="13.5" customHeight="1">
      <c r="A25" s="1"/>
      <c r="B25" s="83" t="s">
        <v>70</v>
      </c>
      <c r="C25" s="101">
        <v>24</v>
      </c>
      <c r="D25" s="96">
        <v>1</v>
      </c>
      <c r="E25" s="21">
        <f t="shared" si="0"/>
        <v>24</v>
      </c>
      <c r="F25" s="19">
        <v>2</v>
      </c>
      <c r="G25" s="8">
        <f t="shared" si="3"/>
        <v>48</v>
      </c>
      <c r="H25" s="70">
        <f t="shared" si="1"/>
        <v>24</v>
      </c>
      <c r="I25" s="296">
        <f t="shared" si="2"/>
        <v>1</v>
      </c>
    </row>
    <row r="26" spans="1:9" ht="13.5" customHeight="1">
      <c r="A26" s="1"/>
      <c r="B26" s="93" t="s">
        <v>29</v>
      </c>
      <c r="C26" s="101" t="s">
        <v>25</v>
      </c>
      <c r="D26" s="96" t="s">
        <v>25</v>
      </c>
      <c r="E26" s="21" t="s">
        <v>25</v>
      </c>
      <c r="F26" s="23" t="s">
        <v>25</v>
      </c>
      <c r="G26" s="8" t="s">
        <v>25</v>
      </c>
      <c r="H26" s="70" t="s">
        <v>25</v>
      </c>
      <c r="I26" s="296" t="s">
        <v>25</v>
      </c>
    </row>
    <row r="27" spans="1:9" ht="13.5" customHeight="1">
      <c r="A27" s="1"/>
      <c r="B27" s="235" t="s">
        <v>25</v>
      </c>
      <c r="C27" s="101">
        <v>24</v>
      </c>
      <c r="D27" s="96">
        <v>1</v>
      </c>
      <c r="E27" s="21">
        <f>+D27*C27</f>
        <v>24</v>
      </c>
      <c r="F27" s="19">
        <v>2</v>
      </c>
      <c r="G27" s="8">
        <f t="shared" ref="G27:G29" si="4">F27*C27</f>
        <v>48</v>
      </c>
      <c r="H27" s="70">
        <f>G27-E27</f>
        <v>24</v>
      </c>
      <c r="I27" s="296">
        <f>H27/E27</f>
        <v>1</v>
      </c>
    </row>
    <row r="28" spans="1:9" ht="13.5" customHeight="1">
      <c r="A28" s="1"/>
      <c r="B28" s="151"/>
      <c r="C28" s="102">
        <v>24</v>
      </c>
      <c r="D28" s="98">
        <v>1</v>
      </c>
      <c r="E28" s="41">
        <f>+D28*C28</f>
        <v>24</v>
      </c>
      <c r="F28" s="19">
        <v>2</v>
      </c>
      <c r="G28" s="8">
        <f t="shared" si="4"/>
        <v>48</v>
      </c>
      <c r="H28" s="70">
        <f>G28-E28</f>
        <v>24</v>
      </c>
      <c r="I28" s="296">
        <f>H28/E28</f>
        <v>1</v>
      </c>
    </row>
    <row r="29" spans="1:9" ht="13.5" customHeight="1">
      <c r="A29" s="1"/>
      <c r="B29" s="304"/>
      <c r="C29" s="102">
        <v>24</v>
      </c>
      <c r="D29" s="98">
        <v>1</v>
      </c>
      <c r="E29" s="41">
        <f>+D29*C29</f>
        <v>24</v>
      </c>
      <c r="F29" s="19">
        <v>2</v>
      </c>
      <c r="G29" s="8">
        <f t="shared" si="4"/>
        <v>48</v>
      </c>
      <c r="H29" s="70">
        <f>G29-E29</f>
        <v>24</v>
      </c>
      <c r="I29" s="296">
        <f>H29/E29</f>
        <v>1</v>
      </c>
    </row>
    <row r="30" spans="1:9" ht="13.5" customHeight="1">
      <c r="A30" s="1"/>
      <c r="B30" s="305" t="s">
        <v>73</v>
      </c>
      <c r="C30" s="311">
        <v>24</v>
      </c>
      <c r="D30" s="59">
        <f>E30/C30</f>
        <v>12.25</v>
      </c>
      <c r="E30" s="58">
        <f>SUM(E14:E29)</f>
        <v>294</v>
      </c>
      <c r="F30" s="59">
        <f>G30/C30</f>
        <v>24.5</v>
      </c>
      <c r="G30" s="61">
        <f>SUM(G14:G29)</f>
        <v>588</v>
      </c>
      <c r="H30" s="72">
        <f>G30-E30</f>
        <v>294</v>
      </c>
      <c r="I30" s="297">
        <f>H30/E30</f>
        <v>1</v>
      </c>
    </row>
    <row r="31" spans="1:9" s="44" customFormat="1" ht="13.5" customHeight="1">
      <c r="A31" s="43"/>
      <c r="B31" s="306"/>
      <c r="C31" s="312"/>
      <c r="D31" s="42"/>
      <c r="E31" s="45"/>
      <c r="F31" s="42"/>
      <c r="G31" s="46"/>
      <c r="H31" s="73"/>
      <c r="I31" s="298"/>
    </row>
    <row r="32" spans="1:9" ht="13.5" customHeight="1">
      <c r="A32" s="1"/>
      <c r="B32" s="55" t="s">
        <v>169</v>
      </c>
      <c r="C32" s="99"/>
      <c r="D32" s="4"/>
      <c r="E32" s="6"/>
      <c r="F32" s="12"/>
      <c r="G32" s="13"/>
      <c r="H32" s="71"/>
      <c r="I32" s="299"/>
    </row>
    <row r="33" spans="1:9" ht="13.5" customHeight="1">
      <c r="A33" s="1"/>
      <c r="B33" s="93" t="s">
        <v>6</v>
      </c>
      <c r="C33" s="91">
        <v>24</v>
      </c>
      <c r="D33" s="23">
        <v>1</v>
      </c>
      <c r="E33" s="9">
        <f t="shared" ref="E33:E41" si="5">+D33*C33</f>
        <v>24</v>
      </c>
      <c r="F33" s="19">
        <v>2</v>
      </c>
      <c r="G33" s="8">
        <f t="shared" ref="G33:G41" si="6">F33*C33</f>
        <v>48</v>
      </c>
      <c r="H33" s="70">
        <f t="shared" ref="H33:H41" si="7">G33-E33</f>
        <v>24</v>
      </c>
      <c r="I33" s="296">
        <f t="shared" ref="I33:I41" si="8">H33/E33</f>
        <v>1</v>
      </c>
    </row>
    <row r="34" spans="1:9" ht="13.5" customHeight="1">
      <c r="A34" s="1"/>
      <c r="B34" s="93" t="s">
        <v>7</v>
      </c>
      <c r="C34" s="91">
        <v>24</v>
      </c>
      <c r="D34" s="96">
        <v>1</v>
      </c>
      <c r="E34" s="9">
        <f t="shared" si="5"/>
        <v>24</v>
      </c>
      <c r="F34" s="19">
        <v>2</v>
      </c>
      <c r="G34" s="8">
        <f t="shared" si="6"/>
        <v>48</v>
      </c>
      <c r="H34" s="70">
        <f t="shared" si="7"/>
        <v>24</v>
      </c>
      <c r="I34" s="296">
        <f t="shared" si="8"/>
        <v>1</v>
      </c>
    </row>
    <row r="35" spans="1:9" ht="13.5" customHeight="1">
      <c r="A35" s="1"/>
      <c r="B35" s="93" t="s">
        <v>8</v>
      </c>
      <c r="C35" s="91">
        <v>24</v>
      </c>
      <c r="D35" s="96">
        <v>1</v>
      </c>
      <c r="E35" s="9">
        <f t="shared" si="5"/>
        <v>24</v>
      </c>
      <c r="F35" s="19">
        <v>2</v>
      </c>
      <c r="G35" s="8">
        <f t="shared" si="6"/>
        <v>48</v>
      </c>
      <c r="H35" s="70">
        <f t="shared" si="7"/>
        <v>24</v>
      </c>
      <c r="I35" s="296">
        <f t="shared" si="8"/>
        <v>1</v>
      </c>
    </row>
    <row r="36" spans="1:9" ht="13.5" customHeight="1">
      <c r="A36" s="1"/>
      <c r="B36" s="93" t="s">
        <v>9</v>
      </c>
      <c r="C36" s="101">
        <v>24</v>
      </c>
      <c r="D36" s="96">
        <v>1</v>
      </c>
      <c r="E36" s="21">
        <f t="shared" si="5"/>
        <v>24</v>
      </c>
      <c r="F36" s="19">
        <v>2</v>
      </c>
      <c r="G36" s="8">
        <f t="shared" si="6"/>
        <v>48</v>
      </c>
      <c r="H36" s="70">
        <f t="shared" si="7"/>
        <v>24</v>
      </c>
      <c r="I36" s="296">
        <f t="shared" si="8"/>
        <v>1</v>
      </c>
    </row>
    <row r="37" spans="1:9" ht="13.5" customHeight="1">
      <c r="A37" s="1"/>
      <c r="B37" s="93" t="s">
        <v>10</v>
      </c>
      <c r="C37" s="91">
        <v>24</v>
      </c>
      <c r="D37" s="96">
        <v>1</v>
      </c>
      <c r="E37" s="9">
        <f t="shared" si="5"/>
        <v>24</v>
      </c>
      <c r="F37" s="19">
        <v>2</v>
      </c>
      <c r="G37" s="8">
        <f t="shared" si="6"/>
        <v>48</v>
      </c>
      <c r="H37" s="70">
        <f t="shared" si="7"/>
        <v>24</v>
      </c>
      <c r="I37" s="296">
        <f t="shared" si="8"/>
        <v>1</v>
      </c>
    </row>
    <row r="38" spans="1:9" ht="13.5" customHeight="1">
      <c r="A38" s="1"/>
      <c r="B38" s="93" t="s">
        <v>14</v>
      </c>
      <c r="C38" s="91">
        <v>24</v>
      </c>
      <c r="D38" s="96">
        <v>1</v>
      </c>
      <c r="E38" s="9">
        <f t="shared" si="5"/>
        <v>24</v>
      </c>
      <c r="F38" s="19">
        <v>2</v>
      </c>
      <c r="G38" s="8">
        <f t="shared" si="6"/>
        <v>48</v>
      </c>
      <c r="H38" s="70">
        <f t="shared" si="7"/>
        <v>24</v>
      </c>
      <c r="I38" s="296">
        <f t="shared" si="8"/>
        <v>1</v>
      </c>
    </row>
    <row r="39" spans="1:9" ht="13.5" customHeight="1">
      <c r="A39" s="1"/>
      <c r="B39" s="38" t="s">
        <v>83</v>
      </c>
      <c r="C39" s="100">
        <v>2</v>
      </c>
      <c r="D39" s="97">
        <v>1</v>
      </c>
      <c r="E39" s="20">
        <f t="shared" si="5"/>
        <v>2</v>
      </c>
      <c r="F39" s="19">
        <v>2</v>
      </c>
      <c r="G39" s="8">
        <f t="shared" si="6"/>
        <v>4</v>
      </c>
      <c r="H39" s="70">
        <f t="shared" si="7"/>
        <v>2</v>
      </c>
      <c r="I39" s="296">
        <f t="shared" si="8"/>
        <v>1</v>
      </c>
    </row>
    <row r="40" spans="1:9" ht="13.5" customHeight="1">
      <c r="A40" s="1"/>
      <c r="B40" s="93" t="s">
        <v>61</v>
      </c>
      <c r="C40" s="101">
        <v>24</v>
      </c>
      <c r="D40" s="96">
        <v>1</v>
      </c>
      <c r="E40" s="21">
        <f t="shared" si="5"/>
        <v>24</v>
      </c>
      <c r="F40" s="19">
        <v>2</v>
      </c>
      <c r="G40" s="8">
        <f t="shared" si="6"/>
        <v>48</v>
      </c>
      <c r="H40" s="70">
        <f t="shared" si="7"/>
        <v>24</v>
      </c>
      <c r="I40" s="296">
        <f t="shared" si="8"/>
        <v>1</v>
      </c>
    </row>
    <row r="41" spans="1:9" ht="13.5" customHeight="1">
      <c r="A41" s="1"/>
      <c r="B41" s="93" t="s">
        <v>23</v>
      </c>
      <c r="C41" s="91">
        <v>24</v>
      </c>
      <c r="D41" s="96">
        <v>1</v>
      </c>
      <c r="E41" s="9">
        <f t="shared" si="5"/>
        <v>24</v>
      </c>
      <c r="F41" s="19">
        <v>2</v>
      </c>
      <c r="G41" s="8">
        <f t="shared" si="6"/>
        <v>48</v>
      </c>
      <c r="H41" s="70">
        <f t="shared" si="7"/>
        <v>24</v>
      </c>
      <c r="I41" s="296">
        <f t="shared" si="8"/>
        <v>1</v>
      </c>
    </row>
    <row r="42" spans="1:9" ht="13.5" customHeight="1">
      <c r="A42" s="1"/>
      <c r="B42" s="38" t="s">
        <v>62</v>
      </c>
      <c r="C42" s="100" t="s">
        <v>25</v>
      </c>
      <c r="D42" s="97" t="s">
        <v>25</v>
      </c>
      <c r="E42" s="20" t="s">
        <v>25</v>
      </c>
      <c r="F42" s="22" t="s">
        <v>25</v>
      </c>
      <c r="G42" s="8" t="s">
        <v>25</v>
      </c>
      <c r="H42" s="70" t="s">
        <v>25</v>
      </c>
      <c r="I42" s="296" t="s">
        <v>25</v>
      </c>
    </row>
    <row r="43" spans="1:9" ht="13.5" customHeight="1">
      <c r="A43" s="1"/>
      <c r="B43" s="93" t="s">
        <v>25</v>
      </c>
      <c r="C43" s="101">
        <v>24</v>
      </c>
      <c r="D43" s="96">
        <v>1</v>
      </c>
      <c r="E43" s="21">
        <f>+D43*C43</f>
        <v>24</v>
      </c>
      <c r="F43" s="19">
        <v>2</v>
      </c>
      <c r="G43" s="8">
        <f t="shared" ref="G43:G45" si="9">F43*C43</f>
        <v>48</v>
      </c>
      <c r="H43" s="70">
        <f>G43-E43</f>
        <v>24</v>
      </c>
      <c r="I43" s="296">
        <f>H43/E43</f>
        <v>1</v>
      </c>
    </row>
    <row r="44" spans="1:9" ht="13.5" customHeight="1">
      <c r="A44" s="1"/>
      <c r="B44" s="93" t="s">
        <v>25</v>
      </c>
      <c r="C44" s="91">
        <v>24</v>
      </c>
      <c r="D44" s="96">
        <v>1</v>
      </c>
      <c r="E44" s="9">
        <f>+D44*C44</f>
        <v>24</v>
      </c>
      <c r="F44" s="19">
        <v>2</v>
      </c>
      <c r="G44" s="8">
        <f t="shared" si="9"/>
        <v>48</v>
      </c>
      <c r="H44" s="70">
        <f>G44-E44</f>
        <v>24</v>
      </c>
      <c r="I44" s="296">
        <f>H44/E44</f>
        <v>1</v>
      </c>
    </row>
    <row r="45" spans="1:9" ht="13.5" customHeight="1">
      <c r="A45" s="1"/>
      <c r="B45" s="93" t="s">
        <v>25</v>
      </c>
      <c r="C45" s="101">
        <v>24</v>
      </c>
      <c r="D45" s="96">
        <v>1</v>
      </c>
      <c r="E45" s="21">
        <f>+D45*C45</f>
        <v>24</v>
      </c>
      <c r="F45" s="19">
        <v>2</v>
      </c>
      <c r="G45" s="8">
        <f t="shared" si="9"/>
        <v>48</v>
      </c>
      <c r="H45" s="70">
        <f>G45-E45</f>
        <v>24</v>
      </c>
      <c r="I45" s="296">
        <f>H45/E45</f>
        <v>1</v>
      </c>
    </row>
    <row r="46" spans="1:9" s="51" customFormat="1" ht="13.5" customHeight="1">
      <c r="A46" s="49"/>
      <c r="B46" s="307" t="s">
        <v>74</v>
      </c>
      <c r="C46" s="311">
        <v>24</v>
      </c>
      <c r="D46" s="59">
        <f>E46/C46</f>
        <v>11.083333333333334</v>
      </c>
      <c r="E46" s="58">
        <f>SUM(E33:E45)</f>
        <v>266</v>
      </c>
      <c r="F46" s="59">
        <f>G46/C46</f>
        <v>22.166666666666668</v>
      </c>
      <c r="G46" s="60">
        <f>SUM(G33:G45)</f>
        <v>532</v>
      </c>
      <c r="H46" s="74">
        <f>G46-E46</f>
        <v>266</v>
      </c>
      <c r="I46" s="297">
        <f>H46/E46</f>
        <v>1</v>
      </c>
    </row>
    <row r="47" spans="1:9" s="51" customFormat="1" ht="9" customHeight="1">
      <c r="A47" s="49"/>
      <c r="B47" s="308"/>
      <c r="C47" s="313"/>
      <c r="D47" s="48"/>
      <c r="E47" s="47"/>
      <c r="F47" s="48"/>
      <c r="G47" s="52"/>
      <c r="H47" s="75"/>
      <c r="I47" s="300"/>
    </row>
    <row r="48" spans="1:9" ht="15" customHeight="1" thickBot="1">
      <c r="A48" s="1"/>
      <c r="B48" s="246" t="s">
        <v>72</v>
      </c>
      <c r="C48" s="225">
        <v>24</v>
      </c>
      <c r="D48" s="309">
        <f>E48/C48</f>
        <v>23.333333333333332</v>
      </c>
      <c r="E48" s="281">
        <f>E30+E46</f>
        <v>560</v>
      </c>
      <c r="F48" s="282">
        <f>G48/C48</f>
        <v>46.666666666666664</v>
      </c>
      <c r="G48" s="283">
        <f>G30+G46</f>
        <v>1120</v>
      </c>
      <c r="H48" s="284">
        <f>G48-E48</f>
        <v>560</v>
      </c>
      <c r="I48" s="301">
        <f>H48/E48</f>
        <v>1</v>
      </c>
    </row>
    <row r="49" spans="1:9" ht="9" customHeight="1" thickBot="1">
      <c r="A49" s="115"/>
      <c r="B49" s="267"/>
      <c r="C49" s="269"/>
      <c r="D49" s="268"/>
      <c r="E49" s="268"/>
      <c r="F49" s="117"/>
      <c r="G49" s="117"/>
      <c r="H49" s="117"/>
      <c r="I49" s="295"/>
    </row>
    <row r="50" spans="1:9" ht="15" customHeight="1">
      <c r="A50" s="62" t="s">
        <v>15</v>
      </c>
      <c r="B50" s="314" t="s">
        <v>16</v>
      </c>
      <c r="C50" s="218">
        <v>24</v>
      </c>
      <c r="D50" s="309">
        <f>E50/C50</f>
        <v>24.333333333333332</v>
      </c>
      <c r="E50" s="285">
        <f>E7+E48</f>
        <v>584</v>
      </c>
      <c r="F50" s="282">
        <f>G50/C50</f>
        <v>48.666666666666664</v>
      </c>
      <c r="G50" s="286">
        <f>G7+G48</f>
        <v>1168</v>
      </c>
      <c r="H50" s="287">
        <f>G50-E50</f>
        <v>584</v>
      </c>
      <c r="I50" s="301">
        <f>H50/E50</f>
        <v>1</v>
      </c>
    </row>
    <row r="51" spans="1:9" ht="15" customHeight="1" thickBot="1">
      <c r="A51" s="63" t="s">
        <v>17</v>
      </c>
      <c r="B51" s="224" t="s">
        <v>18</v>
      </c>
      <c r="C51" s="225">
        <v>24</v>
      </c>
      <c r="D51" s="309">
        <f>E51/C51</f>
        <v>25.333333333333332</v>
      </c>
      <c r="E51" s="288">
        <f>E9+E48</f>
        <v>608</v>
      </c>
      <c r="F51" s="282">
        <f>G51/C51</f>
        <v>50.666666666666664</v>
      </c>
      <c r="G51" s="289">
        <f>G9+G48</f>
        <v>1216</v>
      </c>
      <c r="H51" s="290">
        <f>G51-E51</f>
        <v>608</v>
      </c>
      <c r="I51" s="302">
        <f>H51/E51</f>
        <v>1</v>
      </c>
    </row>
    <row r="52" spans="1:9" ht="9" customHeight="1" thickBot="1">
      <c r="A52" s="115"/>
      <c r="B52" s="26"/>
      <c r="C52" s="26"/>
      <c r="D52" s="27"/>
      <c r="E52" s="27"/>
      <c r="F52" s="27"/>
      <c r="G52" s="27"/>
      <c r="H52" s="27"/>
      <c r="I52" s="303"/>
    </row>
    <row r="53" spans="1:9" ht="15">
      <c r="A53" s="28" t="s">
        <v>19</v>
      </c>
      <c r="B53" s="280" t="s">
        <v>133</v>
      </c>
      <c r="C53" s="110"/>
      <c r="D53" s="705" t="s">
        <v>20</v>
      </c>
      <c r="E53" s="706"/>
      <c r="F53" s="705" t="s">
        <v>21</v>
      </c>
      <c r="G53" s="708"/>
      <c r="H53" s="705"/>
      <c r="I53" s="737"/>
    </row>
    <row r="54" spans="1:9" ht="13.5" customHeight="1">
      <c r="A54" s="1"/>
      <c r="B54" s="109" t="s">
        <v>222</v>
      </c>
      <c r="C54" s="29"/>
      <c r="D54" s="679">
        <f>'UnderGrad&amp;GradPeerLimits'!$B$17</f>
        <v>7302.6265079365066</v>
      </c>
      <c r="E54" s="707"/>
      <c r="F54" s="679">
        <f>'UnderGrad&amp;GradPeerLimits'!$D$17</f>
        <v>14746.058888888887</v>
      </c>
      <c r="G54" s="680"/>
      <c r="H54" s="679"/>
      <c r="I54" s="735"/>
    </row>
    <row r="55" spans="1:9" ht="13.5" customHeight="1">
      <c r="A55" s="1"/>
      <c r="B55" s="109" t="s">
        <v>221</v>
      </c>
      <c r="C55" s="86"/>
      <c r="D55" s="681">
        <f>G50</f>
        <v>1168</v>
      </c>
      <c r="E55" s="697"/>
      <c r="F55" s="681">
        <f>G51</f>
        <v>1216</v>
      </c>
      <c r="G55" s="680"/>
      <c r="H55" s="681"/>
      <c r="I55" s="735"/>
    </row>
    <row r="56" spans="1:9" ht="13.5" customHeight="1">
      <c r="A56" s="1"/>
      <c r="B56" s="109" t="s">
        <v>28</v>
      </c>
      <c r="C56" s="87"/>
      <c r="D56" s="681">
        <f>D54-D55</f>
        <v>6134.6265079365066</v>
      </c>
      <c r="E56" s="697"/>
      <c r="F56" s="681">
        <f>F54-F55</f>
        <v>13530.058888888887</v>
      </c>
      <c r="G56" s="680"/>
      <c r="H56" s="681" t="s">
        <v>25</v>
      </c>
      <c r="I56" s="735"/>
    </row>
    <row r="57" spans="1:9" ht="13.5" customHeight="1">
      <c r="A57" s="1"/>
      <c r="B57" s="56" t="s">
        <v>27</v>
      </c>
      <c r="C57" s="92"/>
      <c r="D57" s="682">
        <f>D55/D54</f>
        <v>0.15994245340777263</v>
      </c>
      <c r="E57" s="698"/>
      <c r="F57" s="682">
        <f>F55/F54</f>
        <v>8.2462711505665587E-2</v>
      </c>
      <c r="G57" s="680"/>
      <c r="H57" s="682" t="s">
        <v>25</v>
      </c>
      <c r="I57" s="735"/>
    </row>
    <row r="58" spans="1:9" ht="13.5" customHeight="1" thickBot="1">
      <c r="A58" s="40"/>
      <c r="B58" s="64" t="s">
        <v>257</v>
      </c>
      <c r="C58" s="108"/>
      <c r="D58" s="699">
        <f>I50</f>
        <v>1</v>
      </c>
      <c r="E58" s="700"/>
      <c r="F58" s="683">
        <f>I51</f>
        <v>1</v>
      </c>
      <c r="G58" s="684"/>
      <c r="H58" s="683" t="s">
        <v>25</v>
      </c>
      <c r="I58" s="740"/>
    </row>
    <row r="59" spans="1:9" ht="15.75">
      <c r="A59" s="701" t="s">
        <v>156</v>
      </c>
      <c r="B59" s="701"/>
      <c r="C59" s="701"/>
      <c r="D59" s="701"/>
      <c r="E59" s="701"/>
      <c r="F59" s="701"/>
      <c r="G59" s="701"/>
      <c r="H59" s="701"/>
      <c r="I59" s="701"/>
    </row>
    <row r="60" spans="1:9" ht="30" customHeight="1">
      <c r="A60" s="677" t="s">
        <v>157</v>
      </c>
      <c r="B60" s="677"/>
      <c r="C60" s="677"/>
      <c r="D60" s="677"/>
      <c r="E60" s="677"/>
      <c r="F60" s="677"/>
      <c r="G60" s="677"/>
      <c r="H60" s="677"/>
      <c r="I60" s="677"/>
    </row>
    <row r="63" spans="1:9" ht="29.25" customHeight="1"/>
  </sheetData>
  <mergeCells count="26">
    <mergeCell ref="D58:E58"/>
    <mergeCell ref="F58:G58"/>
    <mergeCell ref="H58:I58"/>
    <mergeCell ref="A59:I59"/>
    <mergeCell ref="A60:I60"/>
    <mergeCell ref="D56:E56"/>
    <mergeCell ref="F56:G56"/>
    <mergeCell ref="H56:I56"/>
    <mergeCell ref="D57:E57"/>
    <mergeCell ref="F57:G57"/>
    <mergeCell ref="H57:I57"/>
    <mergeCell ref="D54:E54"/>
    <mergeCell ref="F54:G54"/>
    <mergeCell ref="H54:I54"/>
    <mergeCell ref="D55:E55"/>
    <mergeCell ref="F55:G55"/>
    <mergeCell ref="H55:I55"/>
    <mergeCell ref="F3:I3"/>
    <mergeCell ref="D53:E53"/>
    <mergeCell ref="F53:G53"/>
    <mergeCell ref="H53:I53"/>
    <mergeCell ref="A1:D1"/>
    <mergeCell ref="B3:B4"/>
    <mergeCell ref="A3:A4"/>
    <mergeCell ref="C3:C4"/>
    <mergeCell ref="D3:E3"/>
  </mergeCells>
  <phoneticPr fontId="0" type="noConversion"/>
  <printOptions horizontalCentered="1"/>
  <pageMargins left="0.25" right="0.25" top="1" bottom="0.5" header="0.5" footer="0.25"/>
  <pageSetup scale="80" orientation="portrait" r:id="rId1"/>
  <headerFooter alignWithMargins="0">
    <oddHeader>&amp;C&amp;"Times New Roman,Bold"&amp;12Oklahoma State Regents for Higher Education
&amp;11FY17 Tuition and Mandatory Fee Request&amp;R&amp;"Times New Roman,Bold Italic"Regional University
Graduate</oddHeader>
    <oddFooter>&amp;L&amp;"Times New Roman,Italic"&amp;D&amp;R&amp;"Times New Roman,Italic"&amp;A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FF00"/>
  </sheetPr>
  <dimension ref="A1:I63"/>
  <sheetViews>
    <sheetView zoomScaleNormal="100" workbookViewId="0">
      <selection sqref="A1:D1"/>
    </sheetView>
  </sheetViews>
  <sheetFormatPr defaultRowHeight="12.75"/>
  <cols>
    <col min="1" max="1" width="3.83203125" customWidth="1"/>
    <col min="2" max="2" width="50.83203125" customWidth="1"/>
    <col min="3" max="4" width="10.83203125" customWidth="1"/>
    <col min="5" max="5" width="12.83203125" customWidth="1"/>
    <col min="6" max="6" width="10.83203125" customWidth="1"/>
    <col min="7" max="7" width="12.83203125" customWidth="1"/>
    <col min="8" max="9" width="10.83203125" customWidth="1"/>
  </cols>
  <sheetData>
    <row r="1" spans="1:9" ht="21" customHeight="1">
      <c r="A1" s="656" t="s">
        <v>134</v>
      </c>
      <c r="B1" s="736"/>
      <c r="C1" s="736"/>
      <c r="D1" s="736"/>
      <c r="E1" s="236" t="s">
        <v>138</v>
      </c>
      <c r="F1" s="236"/>
      <c r="G1" s="236"/>
      <c r="H1" s="236"/>
      <c r="I1" s="34"/>
    </row>
    <row r="2" spans="1:9" ht="12" customHeight="1" thickBot="1"/>
    <row r="3" spans="1:9" ht="14.25" customHeight="1">
      <c r="A3" s="742" t="s">
        <v>0</v>
      </c>
      <c r="B3" s="744" t="s">
        <v>168</v>
      </c>
      <c r="C3" s="673" t="s">
        <v>76</v>
      </c>
      <c r="D3" s="657" t="s">
        <v>252</v>
      </c>
      <c r="E3" s="678"/>
      <c r="F3" s="657" t="s">
        <v>214</v>
      </c>
      <c r="G3" s="703"/>
      <c r="H3" s="704"/>
      <c r="I3" s="741"/>
    </row>
    <row r="4" spans="1:9" ht="42.75" customHeight="1" thickBot="1">
      <c r="A4" s="743"/>
      <c r="B4" s="745"/>
      <c r="C4" s="674"/>
      <c r="D4" s="33" t="s">
        <v>253</v>
      </c>
      <c r="E4" s="32" t="s">
        <v>85</v>
      </c>
      <c r="F4" s="105" t="s">
        <v>216</v>
      </c>
      <c r="G4" s="104" t="s">
        <v>85</v>
      </c>
      <c r="H4" s="104" t="s">
        <v>254</v>
      </c>
      <c r="I4" s="32" t="s">
        <v>255</v>
      </c>
    </row>
    <row r="5" spans="1:9" ht="15" customHeight="1">
      <c r="A5" s="1"/>
      <c r="B5" s="259" t="s">
        <v>167</v>
      </c>
      <c r="C5" s="270"/>
      <c r="D5" s="5"/>
      <c r="E5" s="6"/>
      <c r="F5" s="5"/>
      <c r="G5" s="5"/>
      <c r="H5" s="5"/>
      <c r="I5" s="6"/>
    </row>
    <row r="6" spans="1:9" ht="9" customHeight="1">
      <c r="A6" s="1"/>
      <c r="B6" s="266" t="s">
        <v>25</v>
      </c>
      <c r="C6" s="271"/>
      <c r="D6" s="71"/>
      <c r="E6" s="291"/>
      <c r="F6" s="71"/>
      <c r="G6" s="71"/>
      <c r="H6" s="71"/>
      <c r="I6" s="291"/>
    </row>
    <row r="7" spans="1:9" ht="15" customHeight="1">
      <c r="A7" s="11"/>
      <c r="B7" s="244" t="s">
        <v>2</v>
      </c>
      <c r="C7" s="248">
        <v>24</v>
      </c>
      <c r="D7" s="276">
        <v>1</v>
      </c>
      <c r="E7" s="277">
        <f>D7*C7</f>
        <v>24</v>
      </c>
      <c r="F7" s="276">
        <v>2</v>
      </c>
      <c r="G7" s="278">
        <f>F7*C7</f>
        <v>48</v>
      </c>
      <c r="H7" s="279">
        <f>G7-E7</f>
        <v>24</v>
      </c>
      <c r="I7" s="292">
        <f>H7/E7</f>
        <v>1</v>
      </c>
    </row>
    <row r="8" spans="1:9" ht="15" customHeight="1">
      <c r="A8" s="11"/>
      <c r="B8" s="123" t="s">
        <v>3</v>
      </c>
      <c r="C8" s="124">
        <v>24</v>
      </c>
      <c r="D8" s="272">
        <v>1</v>
      </c>
      <c r="E8" s="273">
        <f>D8*C8</f>
        <v>24</v>
      </c>
      <c r="F8" s="272">
        <v>2</v>
      </c>
      <c r="G8" s="274">
        <f>F8*C8</f>
        <v>48</v>
      </c>
      <c r="H8" s="275">
        <f>G8-E8</f>
        <v>24</v>
      </c>
      <c r="I8" s="293">
        <f>H8/E8</f>
        <v>1</v>
      </c>
    </row>
    <row r="9" spans="1:9" ht="15" customHeight="1" thickBot="1">
      <c r="A9" s="11"/>
      <c r="B9" s="244" t="s">
        <v>4</v>
      </c>
      <c r="C9" s="225">
        <v>24</v>
      </c>
      <c r="D9" s="276">
        <f>SUM(D7:D8)</f>
        <v>2</v>
      </c>
      <c r="E9" s="277">
        <f>D9*C9</f>
        <v>48</v>
      </c>
      <c r="F9" s="276">
        <f>SUM(F7:F8)</f>
        <v>4</v>
      </c>
      <c r="G9" s="278">
        <f>F9*C9</f>
        <v>96</v>
      </c>
      <c r="H9" s="279">
        <f>G9-E9</f>
        <v>48</v>
      </c>
      <c r="I9" s="294">
        <f>H9/E9</f>
        <v>1</v>
      </c>
    </row>
    <row r="10" spans="1:9" ht="9" customHeight="1" thickBot="1">
      <c r="A10" s="115"/>
      <c r="B10" s="267"/>
      <c r="C10" s="269"/>
      <c r="D10" s="268"/>
      <c r="E10" s="268"/>
      <c r="F10" s="117"/>
      <c r="G10" s="117"/>
      <c r="H10" s="117"/>
      <c r="I10" s="295"/>
    </row>
    <row r="11" spans="1:9" ht="15" customHeight="1">
      <c r="A11" s="17" t="s">
        <v>171</v>
      </c>
      <c r="B11" s="176" t="s">
        <v>26</v>
      </c>
      <c r="C11" s="310"/>
      <c r="D11" s="4"/>
      <c r="E11" s="6"/>
      <c r="F11" s="12"/>
      <c r="G11" s="13"/>
      <c r="H11" s="13"/>
      <c r="I11" s="3"/>
    </row>
    <row r="12" spans="1:9" ht="9" customHeight="1">
      <c r="A12" s="1"/>
      <c r="B12" s="55"/>
      <c r="C12" s="99"/>
      <c r="D12" s="4"/>
      <c r="E12" s="6"/>
      <c r="F12" s="12"/>
      <c r="G12" s="13"/>
      <c r="H12" s="13"/>
      <c r="I12" s="3"/>
    </row>
    <row r="13" spans="1:9" ht="13.5" customHeight="1">
      <c r="A13" s="1"/>
      <c r="B13" s="92" t="s">
        <v>172</v>
      </c>
      <c r="C13" s="91"/>
      <c r="D13" s="96"/>
      <c r="E13" s="9"/>
      <c r="F13" s="19"/>
      <c r="G13" s="8"/>
      <c r="H13" s="8"/>
      <c r="I13" s="85"/>
    </row>
    <row r="14" spans="1:9" ht="13.5" customHeight="1">
      <c r="A14" s="1"/>
      <c r="B14" s="93" t="s">
        <v>63</v>
      </c>
      <c r="C14" s="91">
        <v>24</v>
      </c>
      <c r="D14" s="173">
        <v>1</v>
      </c>
      <c r="E14" s="9">
        <f>D14*C14</f>
        <v>24</v>
      </c>
      <c r="F14" s="19">
        <v>2</v>
      </c>
      <c r="G14" s="8">
        <f>F14*C14</f>
        <v>48</v>
      </c>
      <c r="H14" s="70">
        <f t="shared" ref="H14:H25" si="0">G14-E14</f>
        <v>24</v>
      </c>
      <c r="I14" s="296">
        <f t="shared" ref="I14:I25" si="1">H14/E14</f>
        <v>1</v>
      </c>
    </row>
    <row r="15" spans="1:9" ht="13.5" customHeight="1">
      <c r="A15" s="1"/>
      <c r="B15" s="93" t="s">
        <v>11</v>
      </c>
      <c r="C15" s="91">
        <v>24</v>
      </c>
      <c r="D15" s="173">
        <v>1</v>
      </c>
      <c r="E15" s="9">
        <f t="shared" ref="E15:E25" si="2">D15*C15</f>
        <v>24</v>
      </c>
      <c r="F15" s="19">
        <v>2</v>
      </c>
      <c r="G15" s="8">
        <f t="shared" ref="G15:G25" si="3">F15*C15</f>
        <v>48</v>
      </c>
      <c r="H15" s="70">
        <f t="shared" si="0"/>
        <v>24</v>
      </c>
      <c r="I15" s="296">
        <f t="shared" si="1"/>
        <v>1</v>
      </c>
    </row>
    <row r="16" spans="1:9" ht="13.5" customHeight="1">
      <c r="A16" s="1"/>
      <c r="B16" s="94" t="s">
        <v>71</v>
      </c>
      <c r="C16" s="91">
        <v>24</v>
      </c>
      <c r="D16" s="96">
        <v>1</v>
      </c>
      <c r="E16" s="9">
        <f t="shared" si="2"/>
        <v>24</v>
      </c>
      <c r="F16" s="19">
        <v>2</v>
      </c>
      <c r="G16" s="8">
        <f t="shared" si="3"/>
        <v>48</v>
      </c>
      <c r="H16" s="70">
        <f t="shared" si="0"/>
        <v>24</v>
      </c>
      <c r="I16" s="296">
        <f t="shared" si="1"/>
        <v>1</v>
      </c>
    </row>
    <row r="17" spans="1:9" ht="13.5" customHeight="1">
      <c r="A17" s="1"/>
      <c r="B17" s="95" t="s">
        <v>68</v>
      </c>
      <c r="C17" s="91">
        <v>24</v>
      </c>
      <c r="D17" s="96">
        <v>1</v>
      </c>
      <c r="E17" s="9">
        <f t="shared" si="2"/>
        <v>24</v>
      </c>
      <c r="F17" s="19">
        <v>2</v>
      </c>
      <c r="G17" s="8">
        <f t="shared" si="3"/>
        <v>48</v>
      </c>
      <c r="H17" s="70">
        <f t="shared" si="0"/>
        <v>24</v>
      </c>
      <c r="I17" s="296">
        <f t="shared" si="1"/>
        <v>1</v>
      </c>
    </row>
    <row r="18" spans="1:9" ht="13.5" customHeight="1">
      <c r="A18" s="1"/>
      <c r="B18" s="93" t="s">
        <v>12</v>
      </c>
      <c r="C18" s="91">
        <v>24</v>
      </c>
      <c r="D18" s="96">
        <v>1</v>
      </c>
      <c r="E18" s="9">
        <f t="shared" si="2"/>
        <v>24</v>
      </c>
      <c r="F18" s="19">
        <v>2</v>
      </c>
      <c r="G18" s="8">
        <f t="shared" si="3"/>
        <v>48</v>
      </c>
      <c r="H18" s="70">
        <f t="shared" si="0"/>
        <v>24</v>
      </c>
      <c r="I18" s="296">
        <f t="shared" si="1"/>
        <v>1</v>
      </c>
    </row>
    <row r="19" spans="1:9" ht="13.5" customHeight="1">
      <c r="A19" s="1"/>
      <c r="B19" s="93" t="s">
        <v>13</v>
      </c>
      <c r="C19" s="91">
        <v>2</v>
      </c>
      <c r="D19" s="96">
        <v>1</v>
      </c>
      <c r="E19" s="9">
        <f t="shared" si="2"/>
        <v>2</v>
      </c>
      <c r="F19" s="19">
        <v>2</v>
      </c>
      <c r="G19" s="8">
        <f t="shared" si="3"/>
        <v>4</v>
      </c>
      <c r="H19" s="70">
        <f t="shared" si="0"/>
        <v>2</v>
      </c>
      <c r="I19" s="296">
        <f t="shared" si="1"/>
        <v>1</v>
      </c>
    </row>
    <row r="20" spans="1:9" ht="13.5" customHeight="1">
      <c r="A20" s="1"/>
      <c r="B20" s="93" t="s">
        <v>69</v>
      </c>
      <c r="C20" s="91">
        <v>2</v>
      </c>
      <c r="D20" s="96">
        <v>1</v>
      </c>
      <c r="E20" s="9">
        <f t="shared" si="2"/>
        <v>2</v>
      </c>
      <c r="F20" s="19">
        <v>2</v>
      </c>
      <c r="G20" s="8">
        <f t="shared" si="3"/>
        <v>4</v>
      </c>
      <c r="H20" s="70">
        <f t="shared" si="0"/>
        <v>2</v>
      </c>
      <c r="I20" s="296">
        <f t="shared" si="1"/>
        <v>1</v>
      </c>
    </row>
    <row r="21" spans="1:9" ht="13.5" customHeight="1">
      <c r="A21" s="1"/>
      <c r="B21" s="93" t="s">
        <v>64</v>
      </c>
      <c r="C21" s="91">
        <v>2</v>
      </c>
      <c r="D21" s="96">
        <v>1</v>
      </c>
      <c r="E21" s="9">
        <f t="shared" si="2"/>
        <v>2</v>
      </c>
      <c r="F21" s="19">
        <v>2</v>
      </c>
      <c r="G21" s="8">
        <f t="shared" si="3"/>
        <v>4</v>
      </c>
      <c r="H21" s="70">
        <f t="shared" si="0"/>
        <v>2</v>
      </c>
      <c r="I21" s="296">
        <f t="shared" si="1"/>
        <v>1</v>
      </c>
    </row>
    <row r="22" spans="1:9" ht="13.5" customHeight="1">
      <c r="A22" s="1"/>
      <c r="B22" s="93" t="s">
        <v>65</v>
      </c>
      <c r="C22" s="91">
        <v>24</v>
      </c>
      <c r="D22" s="96">
        <v>1</v>
      </c>
      <c r="E22" s="9">
        <f t="shared" si="2"/>
        <v>24</v>
      </c>
      <c r="F22" s="19">
        <v>2</v>
      </c>
      <c r="G22" s="8">
        <f t="shared" si="3"/>
        <v>48</v>
      </c>
      <c r="H22" s="70">
        <f t="shared" si="0"/>
        <v>24</v>
      </c>
      <c r="I22" s="296">
        <f t="shared" si="1"/>
        <v>1</v>
      </c>
    </row>
    <row r="23" spans="1:9" ht="13.5" customHeight="1">
      <c r="A23" s="1"/>
      <c r="B23" s="93" t="s">
        <v>66</v>
      </c>
      <c r="C23" s="100">
        <v>24</v>
      </c>
      <c r="D23" s="97">
        <v>1</v>
      </c>
      <c r="E23" s="9">
        <f t="shared" si="2"/>
        <v>24</v>
      </c>
      <c r="F23" s="19">
        <v>2</v>
      </c>
      <c r="G23" s="8">
        <f t="shared" si="3"/>
        <v>48</v>
      </c>
      <c r="H23" s="70">
        <f t="shared" si="0"/>
        <v>24</v>
      </c>
      <c r="I23" s="296">
        <f t="shared" si="1"/>
        <v>1</v>
      </c>
    </row>
    <row r="24" spans="1:9" ht="13.5" customHeight="1">
      <c r="A24" s="1"/>
      <c r="B24" s="93" t="s">
        <v>67</v>
      </c>
      <c r="C24" s="101">
        <v>24</v>
      </c>
      <c r="D24" s="96">
        <v>1</v>
      </c>
      <c r="E24" s="9">
        <f t="shared" si="2"/>
        <v>24</v>
      </c>
      <c r="F24" s="19">
        <v>2</v>
      </c>
      <c r="G24" s="8">
        <f t="shared" si="3"/>
        <v>48</v>
      </c>
      <c r="H24" s="70">
        <f t="shared" si="0"/>
        <v>24</v>
      </c>
      <c r="I24" s="296">
        <f t="shared" si="1"/>
        <v>1</v>
      </c>
    </row>
    <row r="25" spans="1:9" ht="13.5" customHeight="1">
      <c r="A25" s="1"/>
      <c r="B25" s="83" t="s">
        <v>70</v>
      </c>
      <c r="C25" s="101">
        <v>24</v>
      </c>
      <c r="D25" s="96">
        <v>1</v>
      </c>
      <c r="E25" s="9">
        <f t="shared" si="2"/>
        <v>24</v>
      </c>
      <c r="F25" s="19">
        <v>2</v>
      </c>
      <c r="G25" s="8">
        <f t="shared" si="3"/>
        <v>48</v>
      </c>
      <c r="H25" s="70">
        <f t="shared" si="0"/>
        <v>24</v>
      </c>
      <c r="I25" s="296">
        <f t="shared" si="1"/>
        <v>1</v>
      </c>
    </row>
    <row r="26" spans="1:9" ht="13.5" customHeight="1">
      <c r="A26" s="1"/>
      <c r="B26" s="93" t="s">
        <v>29</v>
      </c>
      <c r="C26" s="101" t="s">
        <v>25</v>
      </c>
      <c r="D26" s="96" t="s">
        <v>25</v>
      </c>
      <c r="E26" s="21" t="s">
        <v>25</v>
      </c>
      <c r="F26" s="23" t="s">
        <v>25</v>
      </c>
      <c r="G26" s="8" t="s">
        <v>25</v>
      </c>
      <c r="H26" s="70" t="s">
        <v>25</v>
      </c>
      <c r="I26" s="296" t="s">
        <v>25</v>
      </c>
    </row>
    <row r="27" spans="1:9" ht="13.5" customHeight="1">
      <c r="A27" s="1"/>
      <c r="B27" s="235" t="s">
        <v>25</v>
      </c>
      <c r="C27" s="101">
        <v>24</v>
      </c>
      <c r="D27" s="96">
        <v>1</v>
      </c>
      <c r="E27" s="9">
        <f t="shared" ref="E27:E29" si="4">D27*C27</f>
        <v>24</v>
      </c>
      <c r="F27" s="19">
        <v>2</v>
      </c>
      <c r="G27" s="8">
        <f t="shared" ref="G27:G29" si="5">F27*C27</f>
        <v>48</v>
      </c>
      <c r="H27" s="70">
        <f>G27-E27</f>
        <v>24</v>
      </c>
      <c r="I27" s="296">
        <f>H27/E27</f>
        <v>1</v>
      </c>
    </row>
    <row r="28" spans="1:9" ht="13.5" customHeight="1">
      <c r="A28" s="1"/>
      <c r="B28" s="151"/>
      <c r="C28" s="102">
        <v>24</v>
      </c>
      <c r="D28" s="98">
        <v>1</v>
      </c>
      <c r="E28" s="9">
        <f t="shared" si="4"/>
        <v>24</v>
      </c>
      <c r="F28" s="19">
        <v>2</v>
      </c>
      <c r="G28" s="8">
        <f t="shared" si="5"/>
        <v>48</v>
      </c>
      <c r="H28" s="70">
        <f>G28-E28</f>
        <v>24</v>
      </c>
      <c r="I28" s="296">
        <f>H28/E28</f>
        <v>1</v>
      </c>
    </row>
    <row r="29" spans="1:9" ht="13.5" customHeight="1">
      <c r="A29" s="1"/>
      <c r="B29" s="304"/>
      <c r="C29" s="102">
        <v>24</v>
      </c>
      <c r="D29" s="98">
        <v>1</v>
      </c>
      <c r="E29" s="9">
        <f t="shared" si="4"/>
        <v>24</v>
      </c>
      <c r="F29" s="19">
        <v>2</v>
      </c>
      <c r="G29" s="8">
        <f t="shared" si="5"/>
        <v>48</v>
      </c>
      <c r="H29" s="70">
        <f>G29-E29</f>
        <v>24</v>
      </c>
      <c r="I29" s="296">
        <f>H29/E29</f>
        <v>1</v>
      </c>
    </row>
    <row r="30" spans="1:9" ht="13.5" customHeight="1">
      <c r="A30" s="1"/>
      <c r="B30" s="305" t="s">
        <v>73</v>
      </c>
      <c r="C30" s="311">
        <v>24</v>
      </c>
      <c r="D30" s="59">
        <f>E30/C30</f>
        <v>12.25</v>
      </c>
      <c r="E30" s="58">
        <f>SUM(E14:E29)</f>
        <v>294</v>
      </c>
      <c r="F30" s="59">
        <f>G30/C30</f>
        <v>24.5</v>
      </c>
      <c r="G30" s="61">
        <f>SUM(G14:G29)</f>
        <v>588</v>
      </c>
      <c r="H30" s="72">
        <f>G30-E30</f>
        <v>294</v>
      </c>
      <c r="I30" s="297">
        <f>H30/E30</f>
        <v>1</v>
      </c>
    </row>
    <row r="31" spans="1:9" s="44" customFormat="1" ht="13.5" customHeight="1">
      <c r="A31" s="43"/>
      <c r="B31" s="306"/>
      <c r="C31" s="312"/>
      <c r="D31" s="42"/>
      <c r="E31" s="45"/>
      <c r="F31" s="42"/>
      <c r="G31" s="46"/>
      <c r="H31" s="73"/>
      <c r="I31" s="298"/>
    </row>
    <row r="32" spans="1:9" ht="13.5" customHeight="1">
      <c r="A32" s="1"/>
      <c r="B32" s="55" t="s">
        <v>169</v>
      </c>
      <c r="C32" s="99"/>
      <c r="D32" s="4"/>
      <c r="E32" s="6"/>
      <c r="F32" s="12"/>
      <c r="G32" s="13"/>
      <c r="H32" s="71"/>
      <c r="I32" s="299"/>
    </row>
    <row r="33" spans="1:9" ht="13.5" customHeight="1">
      <c r="A33" s="1"/>
      <c r="B33" s="93" t="s">
        <v>6</v>
      </c>
      <c r="C33" s="91">
        <v>24</v>
      </c>
      <c r="D33" s="23">
        <v>1</v>
      </c>
      <c r="E33" s="9">
        <f>D33*C33</f>
        <v>24</v>
      </c>
      <c r="F33" s="19">
        <v>2</v>
      </c>
      <c r="G33" s="8">
        <f t="shared" ref="G33:G41" si="6">F33*C33</f>
        <v>48</v>
      </c>
      <c r="H33" s="70">
        <f t="shared" ref="H33:H41" si="7">G33-E33</f>
        <v>24</v>
      </c>
      <c r="I33" s="296">
        <f t="shared" ref="I33:I41" si="8">H33/E33</f>
        <v>1</v>
      </c>
    </row>
    <row r="34" spans="1:9" ht="13.5" customHeight="1">
      <c r="A34" s="1"/>
      <c r="B34" s="93" t="s">
        <v>7</v>
      </c>
      <c r="C34" s="91">
        <v>24</v>
      </c>
      <c r="D34" s="96">
        <v>1</v>
      </c>
      <c r="E34" s="9">
        <f t="shared" ref="E34:E41" si="9">D34*C34</f>
        <v>24</v>
      </c>
      <c r="F34" s="19">
        <v>2</v>
      </c>
      <c r="G34" s="8">
        <f t="shared" si="6"/>
        <v>48</v>
      </c>
      <c r="H34" s="70">
        <f t="shared" si="7"/>
        <v>24</v>
      </c>
      <c r="I34" s="296">
        <f t="shared" si="8"/>
        <v>1</v>
      </c>
    </row>
    <row r="35" spans="1:9" ht="13.5" customHeight="1">
      <c r="A35" s="1"/>
      <c r="B35" s="93" t="s">
        <v>8</v>
      </c>
      <c r="C35" s="91">
        <v>24</v>
      </c>
      <c r="D35" s="96">
        <v>1</v>
      </c>
      <c r="E35" s="9">
        <f t="shared" si="9"/>
        <v>24</v>
      </c>
      <c r="F35" s="19">
        <v>2</v>
      </c>
      <c r="G35" s="8">
        <f t="shared" si="6"/>
        <v>48</v>
      </c>
      <c r="H35" s="70">
        <f t="shared" si="7"/>
        <v>24</v>
      </c>
      <c r="I35" s="296">
        <f t="shared" si="8"/>
        <v>1</v>
      </c>
    </row>
    <row r="36" spans="1:9" ht="13.5" customHeight="1">
      <c r="A36" s="1"/>
      <c r="B36" s="93" t="s">
        <v>9</v>
      </c>
      <c r="C36" s="101">
        <v>24</v>
      </c>
      <c r="D36" s="96">
        <v>1</v>
      </c>
      <c r="E36" s="9">
        <f t="shared" si="9"/>
        <v>24</v>
      </c>
      <c r="F36" s="19">
        <v>2</v>
      </c>
      <c r="G36" s="8">
        <f t="shared" si="6"/>
        <v>48</v>
      </c>
      <c r="H36" s="70">
        <f t="shared" si="7"/>
        <v>24</v>
      </c>
      <c r="I36" s="296">
        <f t="shared" si="8"/>
        <v>1</v>
      </c>
    </row>
    <row r="37" spans="1:9" ht="13.5" customHeight="1">
      <c r="A37" s="1"/>
      <c r="B37" s="93" t="s">
        <v>10</v>
      </c>
      <c r="C37" s="91">
        <v>24</v>
      </c>
      <c r="D37" s="96">
        <v>1</v>
      </c>
      <c r="E37" s="9">
        <f t="shared" si="9"/>
        <v>24</v>
      </c>
      <c r="F37" s="19">
        <v>2</v>
      </c>
      <c r="G37" s="8">
        <f t="shared" si="6"/>
        <v>48</v>
      </c>
      <c r="H37" s="70">
        <f t="shared" si="7"/>
        <v>24</v>
      </c>
      <c r="I37" s="296">
        <f t="shared" si="8"/>
        <v>1</v>
      </c>
    </row>
    <row r="38" spans="1:9" ht="13.5" customHeight="1">
      <c r="A38" s="1"/>
      <c r="B38" s="93" t="s">
        <v>14</v>
      </c>
      <c r="C38" s="91">
        <v>24</v>
      </c>
      <c r="D38" s="96">
        <v>1</v>
      </c>
      <c r="E38" s="9">
        <f t="shared" si="9"/>
        <v>24</v>
      </c>
      <c r="F38" s="19">
        <v>2</v>
      </c>
      <c r="G38" s="8">
        <f t="shared" si="6"/>
        <v>48</v>
      </c>
      <c r="H38" s="70">
        <f t="shared" si="7"/>
        <v>24</v>
      </c>
      <c r="I38" s="296">
        <f t="shared" si="8"/>
        <v>1</v>
      </c>
    </row>
    <row r="39" spans="1:9" ht="13.5" customHeight="1">
      <c r="A39" s="1"/>
      <c r="B39" s="38" t="s">
        <v>83</v>
      </c>
      <c r="C39" s="100">
        <v>2</v>
      </c>
      <c r="D39" s="97">
        <v>1</v>
      </c>
      <c r="E39" s="9">
        <f t="shared" si="9"/>
        <v>2</v>
      </c>
      <c r="F39" s="19">
        <v>2</v>
      </c>
      <c r="G39" s="8">
        <f t="shared" si="6"/>
        <v>4</v>
      </c>
      <c r="H39" s="70">
        <f t="shared" si="7"/>
        <v>2</v>
      </c>
      <c r="I39" s="296">
        <f t="shared" si="8"/>
        <v>1</v>
      </c>
    </row>
    <row r="40" spans="1:9" ht="13.5" customHeight="1">
      <c r="A40" s="1"/>
      <c r="B40" s="93" t="s">
        <v>61</v>
      </c>
      <c r="C40" s="101">
        <v>24</v>
      </c>
      <c r="D40" s="96">
        <v>1</v>
      </c>
      <c r="E40" s="9">
        <f t="shared" si="9"/>
        <v>24</v>
      </c>
      <c r="F40" s="19">
        <v>2</v>
      </c>
      <c r="G40" s="8">
        <f t="shared" si="6"/>
        <v>48</v>
      </c>
      <c r="H40" s="70">
        <f t="shared" si="7"/>
        <v>24</v>
      </c>
      <c r="I40" s="296">
        <f t="shared" si="8"/>
        <v>1</v>
      </c>
    </row>
    <row r="41" spans="1:9" ht="13.5" customHeight="1">
      <c r="A41" s="1"/>
      <c r="B41" s="93" t="s">
        <v>23</v>
      </c>
      <c r="C41" s="91">
        <v>24</v>
      </c>
      <c r="D41" s="96">
        <v>1</v>
      </c>
      <c r="E41" s="9">
        <f t="shared" si="9"/>
        <v>24</v>
      </c>
      <c r="F41" s="19">
        <v>2</v>
      </c>
      <c r="G41" s="8">
        <f t="shared" si="6"/>
        <v>48</v>
      </c>
      <c r="H41" s="70">
        <f t="shared" si="7"/>
        <v>24</v>
      </c>
      <c r="I41" s="296">
        <f t="shared" si="8"/>
        <v>1</v>
      </c>
    </row>
    <row r="42" spans="1:9" ht="13.5" customHeight="1">
      <c r="A42" s="1"/>
      <c r="B42" s="38" t="s">
        <v>62</v>
      </c>
      <c r="C42" s="100" t="s">
        <v>25</v>
      </c>
      <c r="D42" s="97" t="s">
        <v>25</v>
      </c>
      <c r="E42" s="20" t="s">
        <v>25</v>
      </c>
      <c r="F42" s="22" t="s">
        <v>25</v>
      </c>
      <c r="G42" s="8" t="s">
        <v>25</v>
      </c>
      <c r="H42" s="70" t="s">
        <v>25</v>
      </c>
      <c r="I42" s="296" t="s">
        <v>25</v>
      </c>
    </row>
    <row r="43" spans="1:9" ht="13.5" customHeight="1">
      <c r="A43" s="1"/>
      <c r="B43" s="93" t="s">
        <v>25</v>
      </c>
      <c r="C43" s="101">
        <v>24</v>
      </c>
      <c r="D43" s="96">
        <v>1</v>
      </c>
      <c r="E43" s="9">
        <f t="shared" ref="E43:E45" si="10">D43*C43</f>
        <v>24</v>
      </c>
      <c r="F43" s="19">
        <v>2</v>
      </c>
      <c r="G43" s="8">
        <f t="shared" ref="G43:G45" si="11">F43*C43</f>
        <v>48</v>
      </c>
      <c r="H43" s="70">
        <f>G43-E43</f>
        <v>24</v>
      </c>
      <c r="I43" s="296">
        <f>H43/E43</f>
        <v>1</v>
      </c>
    </row>
    <row r="44" spans="1:9" ht="13.5" customHeight="1">
      <c r="A44" s="1"/>
      <c r="B44" s="93" t="s">
        <v>25</v>
      </c>
      <c r="C44" s="91">
        <v>24</v>
      </c>
      <c r="D44" s="96">
        <v>1</v>
      </c>
      <c r="E44" s="9">
        <f t="shared" si="10"/>
        <v>24</v>
      </c>
      <c r="F44" s="19">
        <v>2</v>
      </c>
      <c r="G44" s="8">
        <f t="shared" si="11"/>
        <v>48</v>
      </c>
      <c r="H44" s="70">
        <f>G44-E44</f>
        <v>24</v>
      </c>
      <c r="I44" s="296">
        <f>H44/E44</f>
        <v>1</v>
      </c>
    </row>
    <row r="45" spans="1:9" ht="13.5" customHeight="1">
      <c r="A45" s="1"/>
      <c r="B45" s="93" t="s">
        <v>25</v>
      </c>
      <c r="C45" s="101">
        <v>24</v>
      </c>
      <c r="D45" s="96">
        <v>1</v>
      </c>
      <c r="E45" s="9">
        <f t="shared" si="10"/>
        <v>24</v>
      </c>
      <c r="F45" s="19">
        <v>2</v>
      </c>
      <c r="G45" s="8">
        <f t="shared" si="11"/>
        <v>48</v>
      </c>
      <c r="H45" s="70">
        <f>G45-E45</f>
        <v>24</v>
      </c>
      <c r="I45" s="296">
        <f>H45/E45</f>
        <v>1</v>
      </c>
    </row>
    <row r="46" spans="1:9" s="51" customFormat="1" ht="13.5" customHeight="1">
      <c r="A46" s="49"/>
      <c r="B46" s="307" t="s">
        <v>74</v>
      </c>
      <c r="C46" s="311">
        <v>24</v>
      </c>
      <c r="D46" s="59">
        <f>E46/C46</f>
        <v>11.083333333333334</v>
      </c>
      <c r="E46" s="58">
        <f>SUM(E33:E45)</f>
        <v>266</v>
      </c>
      <c r="F46" s="59">
        <f>G46/C46</f>
        <v>22.166666666666668</v>
      </c>
      <c r="G46" s="60">
        <f>SUM(G33:G45)</f>
        <v>532</v>
      </c>
      <c r="H46" s="74">
        <f>G46-E46</f>
        <v>266</v>
      </c>
      <c r="I46" s="297">
        <f>H46/E46</f>
        <v>1</v>
      </c>
    </row>
    <row r="47" spans="1:9" s="51" customFormat="1" ht="13.5" customHeight="1">
      <c r="A47" s="49"/>
      <c r="B47" s="308"/>
      <c r="C47" s="313"/>
      <c r="D47" s="48"/>
      <c r="E47" s="47"/>
      <c r="F47" s="48"/>
      <c r="G47" s="52"/>
      <c r="H47" s="75"/>
      <c r="I47" s="300"/>
    </row>
    <row r="48" spans="1:9" ht="15" customHeight="1" thickBot="1">
      <c r="A48" s="1"/>
      <c r="B48" s="246" t="s">
        <v>72</v>
      </c>
      <c r="C48" s="225">
        <v>24</v>
      </c>
      <c r="D48" s="309">
        <f>E48/C48</f>
        <v>23.333333333333332</v>
      </c>
      <c r="E48" s="281">
        <f>E30+E46</f>
        <v>560</v>
      </c>
      <c r="F48" s="282">
        <f>G48/C48</f>
        <v>46.666666666666664</v>
      </c>
      <c r="G48" s="283">
        <f>G30+G46</f>
        <v>1120</v>
      </c>
      <c r="H48" s="284">
        <f>G48-E48</f>
        <v>560</v>
      </c>
      <c r="I48" s="301">
        <f>H48/E48</f>
        <v>1</v>
      </c>
    </row>
    <row r="49" spans="1:9" ht="9" customHeight="1" thickBot="1">
      <c r="A49" s="115"/>
      <c r="B49" s="267"/>
      <c r="C49" s="269"/>
      <c r="D49" s="268"/>
      <c r="E49" s="268"/>
      <c r="F49" s="117"/>
      <c r="G49" s="117"/>
      <c r="H49" s="117"/>
      <c r="I49" s="295"/>
    </row>
    <row r="50" spans="1:9" ht="13.5" customHeight="1">
      <c r="A50" s="62" t="s">
        <v>15</v>
      </c>
      <c r="B50" s="314" t="s">
        <v>16</v>
      </c>
      <c r="C50" s="218">
        <v>24</v>
      </c>
      <c r="D50" s="309">
        <f>E50/C50</f>
        <v>24.333333333333332</v>
      </c>
      <c r="E50" s="285">
        <f>E7+E48</f>
        <v>584</v>
      </c>
      <c r="F50" s="282">
        <f>G50/C50</f>
        <v>48.666666666666664</v>
      </c>
      <c r="G50" s="286">
        <f>G7+G48</f>
        <v>1168</v>
      </c>
      <c r="H50" s="287">
        <f>G50-E50</f>
        <v>584</v>
      </c>
      <c r="I50" s="301">
        <f>H50/E50</f>
        <v>1</v>
      </c>
    </row>
    <row r="51" spans="1:9" ht="13.5" customHeight="1" thickBot="1">
      <c r="A51" s="63" t="s">
        <v>17</v>
      </c>
      <c r="B51" s="224" t="s">
        <v>18</v>
      </c>
      <c r="C51" s="225">
        <v>24</v>
      </c>
      <c r="D51" s="309">
        <f>E51/C51</f>
        <v>25.333333333333332</v>
      </c>
      <c r="E51" s="288">
        <f>E9+E48</f>
        <v>608</v>
      </c>
      <c r="F51" s="282">
        <f>G51/C51</f>
        <v>50.666666666666664</v>
      </c>
      <c r="G51" s="289">
        <f>G9+G48</f>
        <v>1216</v>
      </c>
      <c r="H51" s="290">
        <f>G51-E51</f>
        <v>608</v>
      </c>
      <c r="I51" s="302">
        <f>H51/E51</f>
        <v>1</v>
      </c>
    </row>
    <row r="52" spans="1:9" ht="9" customHeight="1" thickBot="1">
      <c r="A52" s="115"/>
      <c r="B52" s="26"/>
      <c r="C52" s="26"/>
      <c r="D52" s="27"/>
      <c r="E52" s="27"/>
      <c r="F52" s="27"/>
      <c r="G52" s="27"/>
      <c r="H52" s="27"/>
      <c r="I52" s="303"/>
    </row>
    <row r="53" spans="1:9" ht="15">
      <c r="A53" s="28" t="s">
        <v>19</v>
      </c>
      <c r="B53" s="280" t="s">
        <v>133</v>
      </c>
      <c r="C53" s="110"/>
      <c r="D53" s="705" t="s">
        <v>20</v>
      </c>
      <c r="E53" s="706"/>
      <c r="F53" s="705" t="s">
        <v>21</v>
      </c>
      <c r="G53" s="708"/>
      <c r="H53" s="705"/>
      <c r="I53" s="737"/>
    </row>
    <row r="54" spans="1:9" ht="13.5" customHeight="1">
      <c r="A54" s="1"/>
      <c r="B54" s="109" t="s">
        <v>223</v>
      </c>
      <c r="C54" s="29"/>
      <c r="D54" s="681">
        <f>'UnderGrad&amp;GradPeerLimits'!$B$18</f>
        <v>9381.873333333333</v>
      </c>
      <c r="E54" s="697"/>
      <c r="F54" s="681">
        <f>'UnderGrad&amp;GradPeerLimits'!$D$18</f>
        <v>19635.881515151512</v>
      </c>
      <c r="G54" s="680"/>
      <c r="H54" s="679"/>
      <c r="I54" s="735"/>
    </row>
    <row r="55" spans="1:9" ht="13.5" customHeight="1">
      <c r="A55" s="1"/>
      <c r="B55" s="109" t="s">
        <v>221</v>
      </c>
      <c r="C55" s="86"/>
      <c r="D55" s="681">
        <f>G50</f>
        <v>1168</v>
      </c>
      <c r="E55" s="697"/>
      <c r="F55" s="681">
        <f>G51</f>
        <v>1216</v>
      </c>
      <c r="G55" s="680"/>
      <c r="H55" s="681"/>
      <c r="I55" s="735"/>
    </row>
    <row r="56" spans="1:9" ht="13.5" customHeight="1">
      <c r="A56" s="1"/>
      <c r="B56" s="109" t="s">
        <v>28</v>
      </c>
      <c r="C56" s="87"/>
      <c r="D56" s="681">
        <f>D54-D55</f>
        <v>8213.873333333333</v>
      </c>
      <c r="E56" s="697"/>
      <c r="F56" s="681">
        <f>F54-F55</f>
        <v>18419.881515151512</v>
      </c>
      <c r="G56" s="680"/>
      <c r="H56" s="681" t="s">
        <v>25</v>
      </c>
      <c r="I56" s="735"/>
    </row>
    <row r="57" spans="1:9" ht="13.5" customHeight="1">
      <c r="A57" s="1"/>
      <c r="B57" s="56" t="s">
        <v>27</v>
      </c>
      <c r="C57" s="92"/>
      <c r="D57" s="682">
        <f>D55/D54</f>
        <v>0.12449539217825012</v>
      </c>
      <c r="E57" s="698"/>
      <c r="F57" s="682">
        <f>F55/F54</f>
        <v>6.192744639764227E-2</v>
      </c>
      <c r="G57" s="680"/>
      <c r="H57" s="682" t="s">
        <v>25</v>
      </c>
      <c r="I57" s="735"/>
    </row>
    <row r="58" spans="1:9" ht="13.5" customHeight="1" thickBot="1">
      <c r="A58" s="40"/>
      <c r="B58" s="64" t="s">
        <v>257</v>
      </c>
      <c r="C58" s="108"/>
      <c r="D58" s="699">
        <f>I50</f>
        <v>1</v>
      </c>
      <c r="E58" s="700"/>
      <c r="F58" s="683">
        <f>I51</f>
        <v>1</v>
      </c>
      <c r="G58" s="684"/>
      <c r="H58" s="683" t="s">
        <v>25</v>
      </c>
      <c r="I58" s="740"/>
    </row>
    <row r="59" spans="1:9" ht="15.75">
      <c r="A59" s="701" t="s">
        <v>156</v>
      </c>
      <c r="B59" s="701"/>
      <c r="C59" s="701"/>
      <c r="D59" s="701"/>
      <c r="E59" s="701"/>
      <c r="F59" s="701"/>
      <c r="G59" s="701"/>
      <c r="H59" s="701"/>
      <c r="I59" s="701"/>
    </row>
    <row r="60" spans="1:9" ht="30" customHeight="1">
      <c r="A60" s="677" t="s">
        <v>157</v>
      </c>
      <c r="B60" s="677"/>
      <c r="C60" s="677"/>
      <c r="D60" s="677"/>
      <c r="E60" s="677"/>
      <c r="F60" s="677"/>
      <c r="G60" s="677"/>
      <c r="H60" s="677"/>
      <c r="I60" s="677"/>
    </row>
    <row r="63" spans="1:9" ht="29.25" customHeight="1"/>
  </sheetData>
  <mergeCells count="26">
    <mergeCell ref="D58:E58"/>
    <mergeCell ref="F58:G58"/>
    <mergeCell ref="H58:I58"/>
    <mergeCell ref="A59:I59"/>
    <mergeCell ref="A60:I60"/>
    <mergeCell ref="D56:E56"/>
    <mergeCell ref="F56:G56"/>
    <mergeCell ref="H56:I56"/>
    <mergeCell ref="D57:E57"/>
    <mergeCell ref="F57:G57"/>
    <mergeCell ref="H57:I57"/>
    <mergeCell ref="D54:E54"/>
    <mergeCell ref="F54:G54"/>
    <mergeCell ref="H54:I54"/>
    <mergeCell ref="D55:E55"/>
    <mergeCell ref="F55:G55"/>
    <mergeCell ref="H55:I55"/>
    <mergeCell ref="F3:I3"/>
    <mergeCell ref="D53:E53"/>
    <mergeCell ref="F53:G53"/>
    <mergeCell ref="H53:I53"/>
    <mergeCell ref="A1:D1"/>
    <mergeCell ref="B3:B4"/>
    <mergeCell ref="A3:A4"/>
    <mergeCell ref="C3:C4"/>
    <mergeCell ref="D3:E3"/>
  </mergeCells>
  <phoneticPr fontId="0" type="noConversion"/>
  <printOptions horizontalCentered="1"/>
  <pageMargins left="0.25" right="0.25" top="1" bottom="0.5" header="0.5" footer="0.25"/>
  <pageSetup scale="80" orientation="portrait" r:id="rId1"/>
  <headerFooter alignWithMargins="0">
    <oddHeader>&amp;C&amp;"Times New Roman,Bold"&amp;12Oklahoma State Regents for Higher Education
&amp;11FY17 Tuition and Mandatory Fee Request&amp;R&amp;"Times New Roman,Bold Italic"&amp;9Regional University
UCO Grad</oddHeader>
    <oddFooter>&amp;L&amp;"Times New Roman,Italic"&amp;D&amp;R&amp;"Times New Roman,Italic"&amp;8&amp;F
&amp;A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B050"/>
    <pageSetUpPr fitToPage="1"/>
  </sheetPr>
  <dimension ref="A1:J67"/>
  <sheetViews>
    <sheetView zoomScaleNormal="100" workbookViewId="0">
      <selection sqref="A1:D1"/>
    </sheetView>
  </sheetViews>
  <sheetFormatPr defaultRowHeight="12.75"/>
  <cols>
    <col min="1" max="1" width="3.83203125" customWidth="1"/>
    <col min="2" max="2" width="50.83203125" customWidth="1"/>
    <col min="3" max="4" width="10.83203125" customWidth="1"/>
    <col min="5" max="5" width="13.83203125" customWidth="1"/>
    <col min="6" max="6" width="10.83203125" customWidth="1"/>
    <col min="7" max="7" width="13.83203125" customWidth="1"/>
    <col min="8" max="9" width="10.83203125" customWidth="1"/>
  </cols>
  <sheetData>
    <row r="1" spans="1:10" ht="21" customHeight="1">
      <c r="A1" s="656" t="s">
        <v>134</v>
      </c>
      <c r="B1" s="736"/>
      <c r="C1" s="736"/>
      <c r="D1" s="736"/>
      <c r="E1" s="434" t="s">
        <v>138</v>
      </c>
      <c r="F1" s="434"/>
      <c r="G1" s="434"/>
      <c r="H1" s="434"/>
      <c r="I1" s="34"/>
      <c r="J1" s="82" t="s">
        <v>25</v>
      </c>
    </row>
    <row r="2" spans="1:10" ht="12" customHeight="1" thickBot="1"/>
    <row r="3" spans="1:10" ht="14.25" customHeight="1">
      <c r="A3" s="747" t="s">
        <v>25</v>
      </c>
      <c r="B3" s="744" t="s">
        <v>168</v>
      </c>
      <c r="C3" s="673" t="s">
        <v>76</v>
      </c>
      <c r="D3" s="657" t="s">
        <v>252</v>
      </c>
      <c r="E3" s="678"/>
      <c r="F3" s="657" t="s">
        <v>214</v>
      </c>
      <c r="G3" s="703"/>
      <c r="H3" s="704"/>
      <c r="I3" s="741"/>
    </row>
    <row r="4" spans="1:10" ht="42.75" customHeight="1" thickBot="1">
      <c r="A4" s="676"/>
      <c r="B4" s="745"/>
      <c r="C4" s="674"/>
      <c r="D4" s="352" t="s">
        <v>253</v>
      </c>
      <c r="E4" s="54" t="s">
        <v>22</v>
      </c>
      <c r="F4" s="105" t="s">
        <v>216</v>
      </c>
      <c r="G4" s="31" t="s">
        <v>22</v>
      </c>
      <c r="H4" s="358" t="s">
        <v>254</v>
      </c>
      <c r="I4" s="357" t="s">
        <v>256</v>
      </c>
    </row>
    <row r="5" spans="1:10" ht="15" customHeight="1">
      <c r="A5" s="17" t="s">
        <v>0</v>
      </c>
      <c r="B5" s="176" t="s">
        <v>167</v>
      </c>
      <c r="C5" s="340"/>
      <c r="D5" s="80"/>
      <c r="E5" s="343"/>
      <c r="F5" s="332"/>
      <c r="G5" s="80"/>
      <c r="H5" s="80"/>
      <c r="I5" s="344"/>
      <c r="J5" t="s">
        <v>25</v>
      </c>
    </row>
    <row r="6" spans="1:10" ht="13.5">
      <c r="A6" s="1"/>
      <c r="B6" s="343" t="s">
        <v>77</v>
      </c>
      <c r="C6" s="334" t="s">
        <v>25</v>
      </c>
      <c r="D6" s="80" t="s">
        <v>25</v>
      </c>
      <c r="E6" s="343" t="s">
        <v>25</v>
      </c>
      <c r="F6" s="332" t="s">
        <v>25</v>
      </c>
      <c r="G6" s="80" t="s">
        <v>25</v>
      </c>
      <c r="H6" s="80"/>
      <c r="I6" s="344"/>
    </row>
    <row r="7" spans="1:10" ht="9" customHeight="1">
      <c r="A7" s="1"/>
      <c r="B7" s="266" t="s">
        <v>25</v>
      </c>
      <c r="C7" s="271" t="s">
        <v>25</v>
      </c>
      <c r="D7" s="7" t="s">
        <v>25</v>
      </c>
      <c r="E7" s="266" t="s">
        <v>25</v>
      </c>
      <c r="F7" s="43" t="s">
        <v>25</v>
      </c>
      <c r="G7" s="7" t="s">
        <v>25</v>
      </c>
      <c r="H7" s="7"/>
      <c r="I7" s="345"/>
    </row>
    <row r="8" spans="1:10" ht="15" customHeight="1">
      <c r="A8" s="11"/>
      <c r="B8" s="244" t="s">
        <v>2</v>
      </c>
      <c r="C8" s="248" t="s">
        <v>25</v>
      </c>
      <c r="D8" s="276" t="s">
        <v>25</v>
      </c>
      <c r="E8" s="360">
        <v>5</v>
      </c>
      <c r="F8" s="361" t="s">
        <v>25</v>
      </c>
      <c r="G8" s="278">
        <v>10</v>
      </c>
      <c r="H8" s="362">
        <f>G8-E8</f>
        <v>5</v>
      </c>
      <c r="I8" s="363">
        <f>H8/E8</f>
        <v>1</v>
      </c>
      <c r="J8" t="s">
        <v>25</v>
      </c>
    </row>
    <row r="9" spans="1:10" ht="15" customHeight="1">
      <c r="A9" s="11"/>
      <c r="B9" s="123" t="s">
        <v>3</v>
      </c>
      <c r="C9" s="124" t="s">
        <v>25</v>
      </c>
      <c r="D9" s="272" t="s">
        <v>25</v>
      </c>
      <c r="E9" s="342">
        <v>5</v>
      </c>
      <c r="F9" s="335" t="s">
        <v>25</v>
      </c>
      <c r="G9" s="274">
        <v>10</v>
      </c>
      <c r="H9" s="327">
        <f>G9-E9</f>
        <v>5</v>
      </c>
      <c r="I9" s="333">
        <f>H9/E9</f>
        <v>1</v>
      </c>
    </row>
    <row r="10" spans="1:10" ht="15" customHeight="1" thickBot="1">
      <c r="A10" s="11"/>
      <c r="B10" s="255" t="s">
        <v>4</v>
      </c>
      <c r="C10" s="225" t="s">
        <v>25</v>
      </c>
      <c r="D10" s="364" t="s">
        <v>25</v>
      </c>
      <c r="E10" s="365">
        <f>SUM(E8:E9)</f>
        <v>10</v>
      </c>
      <c r="F10" s="366" t="s">
        <v>25</v>
      </c>
      <c r="G10" s="367">
        <f>SUM(G8:G9)</f>
        <v>20</v>
      </c>
      <c r="H10" s="262">
        <f>G10-E10</f>
        <v>10</v>
      </c>
      <c r="I10" s="368">
        <f>H10/E10</f>
        <v>1</v>
      </c>
    </row>
    <row r="11" spans="1:10" ht="8.25" customHeight="1" thickBot="1">
      <c r="A11" s="115"/>
      <c r="B11" s="267"/>
      <c r="C11" s="269"/>
      <c r="D11" s="268"/>
      <c r="E11" s="268"/>
      <c r="F11" s="117"/>
      <c r="G11" s="117"/>
      <c r="H11" s="117"/>
      <c r="I11" s="295"/>
    </row>
    <row r="12" spans="1:10" ht="15" customHeight="1">
      <c r="A12" s="17" t="s">
        <v>5</v>
      </c>
      <c r="B12" s="176" t="s">
        <v>26</v>
      </c>
      <c r="C12" s="237"/>
      <c r="D12" s="329"/>
      <c r="E12" s="328"/>
      <c r="F12" s="329"/>
      <c r="G12" s="330"/>
      <c r="H12" s="330"/>
      <c r="I12" s="328"/>
    </row>
    <row r="13" spans="1:10" ht="9" customHeight="1">
      <c r="A13" s="1"/>
      <c r="B13" s="55"/>
      <c r="C13" s="99"/>
      <c r="D13" s="4"/>
      <c r="E13" s="6"/>
      <c r="F13" s="12"/>
      <c r="G13" s="13"/>
      <c r="H13" s="13"/>
      <c r="I13" s="3"/>
    </row>
    <row r="14" spans="1:10" ht="13.5" customHeight="1">
      <c r="A14" s="1"/>
      <c r="B14" s="92" t="s">
        <v>172</v>
      </c>
      <c r="C14" s="91"/>
      <c r="D14" s="96"/>
      <c r="E14" s="9"/>
      <c r="F14" s="19"/>
      <c r="G14" s="8"/>
      <c r="H14" s="8"/>
      <c r="I14" s="85"/>
    </row>
    <row r="15" spans="1:10" ht="13.5" customHeight="1">
      <c r="A15" s="1"/>
      <c r="B15" s="93" t="s">
        <v>63</v>
      </c>
      <c r="C15" s="353">
        <v>24</v>
      </c>
      <c r="D15" s="359">
        <v>1</v>
      </c>
      <c r="E15" s="9">
        <f t="shared" ref="E15:E26" si="0">D15*C15</f>
        <v>24</v>
      </c>
      <c r="F15" s="19">
        <v>2</v>
      </c>
      <c r="G15" s="8">
        <f t="shared" ref="G15:G26" si="1">F15*C15</f>
        <v>48</v>
      </c>
      <c r="H15" s="65">
        <f t="shared" ref="H15:H26" si="2">G15-E15</f>
        <v>24</v>
      </c>
      <c r="I15" s="107">
        <f t="shared" ref="I15:I26" si="3">H15/E15</f>
        <v>1</v>
      </c>
    </row>
    <row r="16" spans="1:10" ht="13.5" customHeight="1">
      <c r="A16" s="1"/>
      <c r="B16" s="93" t="s">
        <v>11</v>
      </c>
      <c r="C16" s="353">
        <v>24</v>
      </c>
      <c r="D16" s="359">
        <v>1</v>
      </c>
      <c r="E16" s="9">
        <f t="shared" si="0"/>
        <v>24</v>
      </c>
      <c r="F16" s="19">
        <v>2</v>
      </c>
      <c r="G16" s="8">
        <f t="shared" si="1"/>
        <v>48</v>
      </c>
      <c r="H16" s="65">
        <f t="shared" si="2"/>
        <v>24</v>
      </c>
      <c r="I16" s="107">
        <f t="shared" si="3"/>
        <v>1</v>
      </c>
    </row>
    <row r="17" spans="1:9" ht="13.5" customHeight="1">
      <c r="A17" s="1"/>
      <c r="B17" s="94" t="s">
        <v>71</v>
      </c>
      <c r="C17" s="353">
        <v>24</v>
      </c>
      <c r="D17" s="96">
        <v>1</v>
      </c>
      <c r="E17" s="9">
        <f t="shared" si="0"/>
        <v>24</v>
      </c>
      <c r="F17" s="19">
        <v>2</v>
      </c>
      <c r="G17" s="8">
        <f t="shared" si="1"/>
        <v>48</v>
      </c>
      <c r="H17" s="65">
        <f t="shared" si="2"/>
        <v>24</v>
      </c>
      <c r="I17" s="107">
        <f t="shared" si="3"/>
        <v>1</v>
      </c>
    </row>
    <row r="18" spans="1:9" ht="13.5" customHeight="1">
      <c r="A18" s="1"/>
      <c r="B18" s="95" t="s">
        <v>68</v>
      </c>
      <c r="C18" s="353">
        <v>24</v>
      </c>
      <c r="D18" s="96">
        <v>1</v>
      </c>
      <c r="E18" s="9">
        <f t="shared" si="0"/>
        <v>24</v>
      </c>
      <c r="F18" s="19">
        <v>2</v>
      </c>
      <c r="G18" s="8">
        <f t="shared" si="1"/>
        <v>48</v>
      </c>
      <c r="H18" s="65">
        <f t="shared" si="2"/>
        <v>24</v>
      </c>
      <c r="I18" s="107">
        <f t="shared" si="3"/>
        <v>1</v>
      </c>
    </row>
    <row r="19" spans="1:9" ht="13.5" customHeight="1">
      <c r="A19" s="1"/>
      <c r="B19" s="93" t="s">
        <v>12</v>
      </c>
      <c r="C19" s="353">
        <v>24</v>
      </c>
      <c r="D19" s="96">
        <v>1</v>
      </c>
      <c r="E19" s="9">
        <f t="shared" si="0"/>
        <v>24</v>
      </c>
      <c r="F19" s="19">
        <v>2</v>
      </c>
      <c r="G19" s="8">
        <f t="shared" si="1"/>
        <v>48</v>
      </c>
      <c r="H19" s="65">
        <f t="shared" si="2"/>
        <v>24</v>
      </c>
      <c r="I19" s="107">
        <f t="shared" si="3"/>
        <v>1</v>
      </c>
    </row>
    <row r="20" spans="1:9" ht="13.5" customHeight="1">
      <c r="A20" s="1"/>
      <c r="B20" s="93" t="s">
        <v>13</v>
      </c>
      <c r="C20" s="353">
        <v>2</v>
      </c>
      <c r="D20" s="96">
        <v>1</v>
      </c>
      <c r="E20" s="9">
        <f t="shared" si="0"/>
        <v>2</v>
      </c>
      <c r="F20" s="19">
        <v>2</v>
      </c>
      <c r="G20" s="8">
        <f t="shared" si="1"/>
        <v>4</v>
      </c>
      <c r="H20" s="65">
        <f t="shared" si="2"/>
        <v>2</v>
      </c>
      <c r="I20" s="107">
        <f t="shared" si="3"/>
        <v>1</v>
      </c>
    </row>
    <row r="21" spans="1:9" ht="13.5" customHeight="1">
      <c r="A21" s="1"/>
      <c r="B21" s="93" t="s">
        <v>69</v>
      </c>
      <c r="C21" s="353">
        <v>2</v>
      </c>
      <c r="D21" s="96">
        <v>1</v>
      </c>
      <c r="E21" s="9">
        <f t="shared" si="0"/>
        <v>2</v>
      </c>
      <c r="F21" s="19">
        <v>2</v>
      </c>
      <c r="G21" s="8">
        <f t="shared" si="1"/>
        <v>4</v>
      </c>
      <c r="H21" s="65">
        <f t="shared" si="2"/>
        <v>2</v>
      </c>
      <c r="I21" s="107">
        <f t="shared" si="3"/>
        <v>1</v>
      </c>
    </row>
    <row r="22" spans="1:9" ht="13.5" customHeight="1">
      <c r="A22" s="1"/>
      <c r="B22" s="93" t="s">
        <v>64</v>
      </c>
      <c r="C22" s="353">
        <v>2</v>
      </c>
      <c r="D22" s="96">
        <v>1</v>
      </c>
      <c r="E22" s="9">
        <f t="shared" si="0"/>
        <v>2</v>
      </c>
      <c r="F22" s="19">
        <v>2</v>
      </c>
      <c r="G22" s="8">
        <f t="shared" si="1"/>
        <v>4</v>
      </c>
      <c r="H22" s="65">
        <f t="shared" si="2"/>
        <v>2</v>
      </c>
      <c r="I22" s="107">
        <f t="shared" si="3"/>
        <v>1</v>
      </c>
    </row>
    <row r="23" spans="1:9" ht="13.5" customHeight="1">
      <c r="A23" s="1"/>
      <c r="B23" s="93" t="s">
        <v>65</v>
      </c>
      <c r="C23" s="353">
        <v>24</v>
      </c>
      <c r="D23" s="96">
        <v>1</v>
      </c>
      <c r="E23" s="9">
        <f t="shared" si="0"/>
        <v>24</v>
      </c>
      <c r="F23" s="19">
        <v>2</v>
      </c>
      <c r="G23" s="8">
        <f t="shared" si="1"/>
        <v>48</v>
      </c>
      <c r="H23" s="65">
        <f t="shared" si="2"/>
        <v>24</v>
      </c>
      <c r="I23" s="107">
        <f t="shared" si="3"/>
        <v>1</v>
      </c>
    </row>
    <row r="24" spans="1:9" ht="13.5" customHeight="1">
      <c r="A24" s="1"/>
      <c r="B24" s="93" t="s">
        <v>66</v>
      </c>
      <c r="C24" s="354">
        <v>24</v>
      </c>
      <c r="D24" s="97">
        <v>1</v>
      </c>
      <c r="E24" s="9">
        <f t="shared" si="0"/>
        <v>24</v>
      </c>
      <c r="F24" s="19">
        <v>2</v>
      </c>
      <c r="G24" s="8">
        <f t="shared" si="1"/>
        <v>48</v>
      </c>
      <c r="H24" s="65">
        <f t="shared" si="2"/>
        <v>24</v>
      </c>
      <c r="I24" s="107">
        <f t="shared" si="3"/>
        <v>1</v>
      </c>
    </row>
    <row r="25" spans="1:9" ht="13.5" customHeight="1">
      <c r="A25" s="1"/>
      <c r="B25" s="93" t="s">
        <v>67</v>
      </c>
      <c r="C25" s="355">
        <v>24</v>
      </c>
      <c r="D25" s="96">
        <v>1</v>
      </c>
      <c r="E25" s="9">
        <f t="shared" si="0"/>
        <v>24</v>
      </c>
      <c r="F25" s="19">
        <v>2</v>
      </c>
      <c r="G25" s="8">
        <f t="shared" si="1"/>
        <v>48</v>
      </c>
      <c r="H25" s="65">
        <f t="shared" si="2"/>
        <v>24</v>
      </c>
      <c r="I25" s="107">
        <f t="shared" si="3"/>
        <v>1</v>
      </c>
    </row>
    <row r="26" spans="1:9" ht="13.5" customHeight="1">
      <c r="A26" s="1"/>
      <c r="B26" s="83" t="s">
        <v>70</v>
      </c>
      <c r="C26" s="355">
        <v>24</v>
      </c>
      <c r="D26" s="96">
        <v>1</v>
      </c>
      <c r="E26" s="9">
        <f t="shared" si="0"/>
        <v>24</v>
      </c>
      <c r="F26" s="19">
        <v>2</v>
      </c>
      <c r="G26" s="8">
        <f t="shared" si="1"/>
        <v>48</v>
      </c>
      <c r="H26" s="65">
        <f t="shared" si="2"/>
        <v>24</v>
      </c>
      <c r="I26" s="107">
        <f t="shared" si="3"/>
        <v>1</v>
      </c>
    </row>
    <row r="27" spans="1:9" ht="13.5" customHeight="1">
      <c r="A27" s="1"/>
      <c r="B27" s="93" t="s">
        <v>29</v>
      </c>
      <c r="C27" s="355" t="s">
        <v>25</v>
      </c>
      <c r="D27" s="96" t="s">
        <v>25</v>
      </c>
      <c r="E27" s="21" t="s">
        <v>25</v>
      </c>
      <c r="F27" s="23" t="s">
        <v>25</v>
      </c>
      <c r="G27" s="8" t="s">
        <v>25</v>
      </c>
      <c r="H27" s="65" t="s">
        <v>78</v>
      </c>
      <c r="I27" s="107" t="s">
        <v>25</v>
      </c>
    </row>
    <row r="28" spans="1:9" ht="13.5" customHeight="1">
      <c r="A28" s="1"/>
      <c r="B28" s="235" t="s">
        <v>25</v>
      </c>
      <c r="C28" s="355">
        <v>24</v>
      </c>
      <c r="D28" s="96">
        <v>1</v>
      </c>
      <c r="E28" s="9">
        <f>D28*C28</f>
        <v>24</v>
      </c>
      <c r="F28" s="19">
        <v>2</v>
      </c>
      <c r="G28" s="8">
        <f>F28*C28</f>
        <v>48</v>
      </c>
      <c r="H28" s="65">
        <f>G28-E28</f>
        <v>24</v>
      </c>
      <c r="I28" s="107">
        <f>H28/E28</f>
        <v>1</v>
      </c>
    </row>
    <row r="29" spans="1:9" ht="13.5" customHeight="1">
      <c r="A29" s="1"/>
      <c r="B29" s="151"/>
      <c r="C29" s="356">
        <v>24</v>
      </c>
      <c r="D29" s="98">
        <v>1</v>
      </c>
      <c r="E29" s="9">
        <f>D29*C29</f>
        <v>24</v>
      </c>
      <c r="F29" s="19">
        <v>2</v>
      </c>
      <c r="G29" s="8">
        <f>F29*C29</f>
        <v>48</v>
      </c>
      <c r="H29" s="65">
        <f>G29-E29</f>
        <v>24</v>
      </c>
      <c r="I29" s="107">
        <f>H29/E29</f>
        <v>1</v>
      </c>
    </row>
    <row r="30" spans="1:9" ht="13.5" customHeight="1">
      <c r="A30" s="1"/>
      <c r="B30" s="304"/>
      <c r="C30" s="356">
        <v>24</v>
      </c>
      <c r="D30" s="98">
        <v>1</v>
      </c>
      <c r="E30" s="9">
        <f>D30*C30</f>
        <v>24</v>
      </c>
      <c r="F30" s="19">
        <v>2</v>
      </c>
      <c r="G30" s="8">
        <f>F30*C30</f>
        <v>48</v>
      </c>
      <c r="H30" s="65">
        <f>G30-E30</f>
        <v>24</v>
      </c>
      <c r="I30" s="107">
        <f>H30/E30</f>
        <v>1</v>
      </c>
    </row>
    <row r="31" spans="1:9" ht="13.5" customHeight="1">
      <c r="A31" s="1"/>
      <c r="B31" s="305" t="s">
        <v>73</v>
      </c>
      <c r="C31" s="311">
        <v>24</v>
      </c>
      <c r="D31" s="59">
        <f>E31/C31</f>
        <v>12.25</v>
      </c>
      <c r="E31" s="58">
        <f>SUM(E15:E30)</f>
        <v>294</v>
      </c>
      <c r="F31" s="57">
        <f>G31/C31</f>
        <v>24.5</v>
      </c>
      <c r="G31" s="61">
        <f>SUM(G15:G30)</f>
        <v>588</v>
      </c>
      <c r="H31" s="67">
        <f>G31-E31</f>
        <v>294</v>
      </c>
      <c r="I31" s="339">
        <f>H31/E31</f>
        <v>1</v>
      </c>
    </row>
    <row r="32" spans="1:9" s="44" customFormat="1" ht="13.5" customHeight="1">
      <c r="A32" s="43"/>
      <c r="B32" s="306"/>
      <c r="C32" s="312"/>
      <c r="D32" s="42"/>
      <c r="E32" s="45"/>
      <c r="F32" s="42"/>
      <c r="G32" s="46"/>
      <c r="H32" s="68"/>
      <c r="I32" s="179"/>
    </row>
    <row r="33" spans="1:9" ht="13.5" customHeight="1">
      <c r="A33" s="1"/>
      <c r="B33" s="55" t="s">
        <v>169</v>
      </c>
      <c r="C33" s="99"/>
      <c r="D33" s="4"/>
      <c r="E33" s="6"/>
      <c r="F33" s="12"/>
      <c r="G33" s="13"/>
      <c r="H33" s="66"/>
      <c r="I33" s="341"/>
    </row>
    <row r="34" spans="1:9" ht="13.5" customHeight="1">
      <c r="A34" s="1"/>
      <c r="B34" s="93" t="s">
        <v>6</v>
      </c>
      <c r="C34" s="353">
        <v>24</v>
      </c>
      <c r="D34" s="23">
        <v>1</v>
      </c>
      <c r="E34" s="9">
        <f t="shared" ref="E34:E42" si="4">D34*C34</f>
        <v>24</v>
      </c>
      <c r="F34" s="19">
        <v>2</v>
      </c>
      <c r="G34" s="8">
        <f t="shared" ref="G34:G42" si="5">F34*C34</f>
        <v>48</v>
      </c>
      <c r="H34" s="65">
        <f t="shared" ref="H34:H42" si="6">G34-E34</f>
        <v>24</v>
      </c>
      <c r="I34" s="107">
        <f t="shared" ref="I34:I42" si="7">H34/E34</f>
        <v>1</v>
      </c>
    </row>
    <row r="35" spans="1:9" ht="13.5" customHeight="1">
      <c r="A35" s="1"/>
      <c r="B35" s="93" t="s">
        <v>7</v>
      </c>
      <c r="C35" s="353">
        <v>24</v>
      </c>
      <c r="D35" s="96">
        <v>1</v>
      </c>
      <c r="E35" s="9">
        <f t="shared" si="4"/>
        <v>24</v>
      </c>
      <c r="F35" s="19">
        <v>2</v>
      </c>
      <c r="G35" s="8">
        <f t="shared" si="5"/>
        <v>48</v>
      </c>
      <c r="H35" s="65">
        <f t="shared" si="6"/>
        <v>24</v>
      </c>
      <c r="I35" s="107">
        <f t="shared" si="7"/>
        <v>1</v>
      </c>
    </row>
    <row r="36" spans="1:9" ht="13.5" customHeight="1">
      <c r="A36" s="1"/>
      <c r="B36" s="93" t="s">
        <v>8</v>
      </c>
      <c r="C36" s="353">
        <v>24</v>
      </c>
      <c r="D36" s="96">
        <v>1</v>
      </c>
      <c r="E36" s="9">
        <f t="shared" si="4"/>
        <v>24</v>
      </c>
      <c r="F36" s="19">
        <v>2</v>
      </c>
      <c r="G36" s="8">
        <f t="shared" si="5"/>
        <v>48</v>
      </c>
      <c r="H36" s="65">
        <f t="shared" si="6"/>
        <v>24</v>
      </c>
      <c r="I36" s="107">
        <f t="shared" si="7"/>
        <v>1</v>
      </c>
    </row>
    <row r="37" spans="1:9" ht="13.5" customHeight="1">
      <c r="A37" s="1"/>
      <c r="B37" s="93" t="s">
        <v>9</v>
      </c>
      <c r="C37" s="355">
        <v>24</v>
      </c>
      <c r="D37" s="96">
        <v>1</v>
      </c>
      <c r="E37" s="9">
        <f t="shared" si="4"/>
        <v>24</v>
      </c>
      <c r="F37" s="19">
        <v>2</v>
      </c>
      <c r="G37" s="8">
        <f t="shared" si="5"/>
        <v>48</v>
      </c>
      <c r="H37" s="65">
        <f t="shared" si="6"/>
        <v>24</v>
      </c>
      <c r="I37" s="107">
        <f t="shared" si="7"/>
        <v>1</v>
      </c>
    </row>
    <row r="38" spans="1:9" ht="13.5" customHeight="1">
      <c r="A38" s="1"/>
      <c r="B38" s="93" t="s">
        <v>10</v>
      </c>
      <c r="C38" s="353">
        <v>24</v>
      </c>
      <c r="D38" s="96">
        <v>1</v>
      </c>
      <c r="E38" s="9">
        <f t="shared" si="4"/>
        <v>24</v>
      </c>
      <c r="F38" s="19">
        <v>2</v>
      </c>
      <c r="G38" s="8">
        <f t="shared" si="5"/>
        <v>48</v>
      </c>
      <c r="H38" s="65">
        <f t="shared" si="6"/>
        <v>24</v>
      </c>
      <c r="I38" s="107">
        <f t="shared" si="7"/>
        <v>1</v>
      </c>
    </row>
    <row r="39" spans="1:9" ht="13.5" customHeight="1">
      <c r="A39" s="1"/>
      <c r="B39" s="93" t="s">
        <v>14</v>
      </c>
      <c r="C39" s="353">
        <v>24</v>
      </c>
      <c r="D39" s="96">
        <v>1</v>
      </c>
      <c r="E39" s="9">
        <f t="shared" si="4"/>
        <v>24</v>
      </c>
      <c r="F39" s="19">
        <v>2</v>
      </c>
      <c r="G39" s="8">
        <f t="shared" si="5"/>
        <v>48</v>
      </c>
      <c r="H39" s="65">
        <f t="shared" si="6"/>
        <v>24</v>
      </c>
      <c r="I39" s="107">
        <f t="shared" si="7"/>
        <v>1</v>
      </c>
    </row>
    <row r="40" spans="1:9" ht="13.5" customHeight="1">
      <c r="A40" s="1"/>
      <c r="B40" s="38" t="s">
        <v>83</v>
      </c>
      <c r="C40" s="354">
        <v>2</v>
      </c>
      <c r="D40" s="97">
        <v>1</v>
      </c>
      <c r="E40" s="9">
        <f t="shared" si="4"/>
        <v>2</v>
      </c>
      <c r="F40" s="19">
        <v>2</v>
      </c>
      <c r="G40" s="8">
        <f t="shared" si="5"/>
        <v>4</v>
      </c>
      <c r="H40" s="65">
        <f t="shared" si="6"/>
        <v>2</v>
      </c>
      <c r="I40" s="107">
        <f t="shared" si="7"/>
        <v>1</v>
      </c>
    </row>
    <row r="41" spans="1:9" ht="13.5" customHeight="1">
      <c r="A41" s="1"/>
      <c r="B41" s="93" t="s">
        <v>61</v>
      </c>
      <c r="C41" s="355">
        <v>24</v>
      </c>
      <c r="D41" s="96">
        <v>1</v>
      </c>
      <c r="E41" s="9">
        <f t="shared" si="4"/>
        <v>24</v>
      </c>
      <c r="F41" s="19">
        <v>2</v>
      </c>
      <c r="G41" s="8">
        <f t="shared" si="5"/>
        <v>48</v>
      </c>
      <c r="H41" s="65">
        <f t="shared" si="6"/>
        <v>24</v>
      </c>
      <c r="I41" s="107">
        <f t="shared" si="7"/>
        <v>1</v>
      </c>
    </row>
    <row r="42" spans="1:9" ht="13.5" customHeight="1">
      <c r="A42" s="1"/>
      <c r="B42" s="93" t="s">
        <v>23</v>
      </c>
      <c r="C42" s="353">
        <v>24</v>
      </c>
      <c r="D42" s="96">
        <v>1</v>
      </c>
      <c r="E42" s="9">
        <f t="shared" si="4"/>
        <v>24</v>
      </c>
      <c r="F42" s="19">
        <v>2</v>
      </c>
      <c r="G42" s="8">
        <f t="shared" si="5"/>
        <v>48</v>
      </c>
      <c r="H42" s="65">
        <f t="shared" si="6"/>
        <v>24</v>
      </c>
      <c r="I42" s="107">
        <f t="shared" si="7"/>
        <v>1</v>
      </c>
    </row>
    <row r="43" spans="1:9" ht="13.5" customHeight="1">
      <c r="A43" s="1"/>
      <c r="B43" s="38" t="s">
        <v>62</v>
      </c>
      <c r="C43" s="354" t="s">
        <v>25</v>
      </c>
      <c r="D43" s="97" t="s">
        <v>25</v>
      </c>
      <c r="E43" s="20" t="s">
        <v>25</v>
      </c>
      <c r="F43" s="22" t="s">
        <v>25</v>
      </c>
      <c r="G43" s="8" t="s">
        <v>25</v>
      </c>
      <c r="H43" s="65" t="s">
        <v>25</v>
      </c>
      <c r="I43" s="107" t="s">
        <v>25</v>
      </c>
    </row>
    <row r="44" spans="1:9" ht="13.5" customHeight="1">
      <c r="A44" s="1"/>
      <c r="B44" s="93" t="s">
        <v>25</v>
      </c>
      <c r="C44" s="355">
        <v>24</v>
      </c>
      <c r="D44" s="96">
        <v>1</v>
      </c>
      <c r="E44" s="9">
        <f>D44*C44</f>
        <v>24</v>
      </c>
      <c r="F44" s="19">
        <v>2</v>
      </c>
      <c r="G44" s="8">
        <f>F44*C44</f>
        <v>48</v>
      </c>
      <c r="H44" s="65">
        <f>G44-E44</f>
        <v>24</v>
      </c>
      <c r="I44" s="107">
        <f>H44/E44</f>
        <v>1</v>
      </c>
    </row>
    <row r="45" spans="1:9" ht="13.5" customHeight="1">
      <c r="A45" s="1"/>
      <c r="B45" s="93" t="s">
        <v>25</v>
      </c>
      <c r="C45" s="353">
        <v>24</v>
      </c>
      <c r="D45" s="96">
        <v>1</v>
      </c>
      <c r="E45" s="9">
        <f>D45*C45</f>
        <v>24</v>
      </c>
      <c r="F45" s="19">
        <v>2</v>
      </c>
      <c r="G45" s="8">
        <f>F45*C45</f>
        <v>48</v>
      </c>
      <c r="H45" s="65">
        <f>G45-E45</f>
        <v>24</v>
      </c>
      <c r="I45" s="107">
        <f>H45/E45</f>
        <v>1</v>
      </c>
    </row>
    <row r="46" spans="1:9" ht="13.5" customHeight="1">
      <c r="A46" s="1"/>
      <c r="B46" s="93" t="s">
        <v>25</v>
      </c>
      <c r="C46" s="355">
        <v>24</v>
      </c>
      <c r="D46" s="96">
        <v>1</v>
      </c>
      <c r="E46" s="9">
        <f>D46*C46</f>
        <v>24</v>
      </c>
      <c r="F46" s="19">
        <v>2</v>
      </c>
      <c r="G46" s="8">
        <f>F46*C46</f>
        <v>48</v>
      </c>
      <c r="H46" s="65">
        <f>G46-E46</f>
        <v>24</v>
      </c>
      <c r="I46" s="107">
        <f>H46/E46</f>
        <v>1</v>
      </c>
    </row>
    <row r="47" spans="1:9" s="51" customFormat="1" ht="13.5" customHeight="1">
      <c r="A47" s="49"/>
      <c r="B47" s="307" t="s">
        <v>74</v>
      </c>
      <c r="C47" s="311">
        <v>24</v>
      </c>
      <c r="D47" s="59">
        <f>E47/C47</f>
        <v>11.083333333333334</v>
      </c>
      <c r="E47" s="58">
        <f>SUM(E34:E46)</f>
        <v>266</v>
      </c>
      <c r="F47" s="57">
        <f>G47/C47</f>
        <v>22.166666666666668</v>
      </c>
      <c r="G47" s="60">
        <f>SUM(G34:G46)</f>
        <v>532</v>
      </c>
      <c r="H47" s="76">
        <f>G47-E47</f>
        <v>266</v>
      </c>
      <c r="I47" s="339">
        <f>H47/E47</f>
        <v>1</v>
      </c>
    </row>
    <row r="48" spans="1:9" s="51" customFormat="1" ht="13.5" customHeight="1">
      <c r="A48" s="49"/>
      <c r="B48" s="308"/>
      <c r="C48" s="313"/>
      <c r="D48" s="48" t="s">
        <v>25</v>
      </c>
      <c r="E48" s="47"/>
      <c r="F48" s="48"/>
      <c r="G48" s="52"/>
      <c r="H48" s="69"/>
      <c r="I48" s="331"/>
    </row>
    <row r="49" spans="1:9" ht="15" customHeight="1">
      <c r="A49" s="1"/>
      <c r="B49" s="347" t="s">
        <v>72</v>
      </c>
      <c r="C49" s="337">
        <v>24</v>
      </c>
      <c r="D49" s="351">
        <f>E49/C49</f>
        <v>23.333333333333332</v>
      </c>
      <c r="E49" s="350">
        <f>E31+E47</f>
        <v>560</v>
      </c>
      <c r="F49" s="348">
        <f>G49/C49</f>
        <v>46.666666666666664</v>
      </c>
      <c r="G49" s="349">
        <f>G31+G47</f>
        <v>1120</v>
      </c>
      <c r="H49" s="346">
        <f>G49-E49</f>
        <v>560</v>
      </c>
      <c r="I49" s="338">
        <f>H49/E49</f>
        <v>1</v>
      </c>
    </row>
    <row r="50" spans="1:9" ht="9" customHeight="1" thickBot="1">
      <c r="A50" s="1"/>
      <c r="B50" s="38"/>
      <c r="C50" s="100"/>
      <c r="D50" s="97"/>
      <c r="E50" s="20"/>
      <c r="F50" s="22"/>
      <c r="G50" s="24"/>
      <c r="H50" s="66"/>
      <c r="I50" s="336"/>
    </row>
    <row r="51" spans="1:9" ht="15" customHeight="1">
      <c r="A51" s="28" t="s">
        <v>15</v>
      </c>
      <c r="B51" s="217" t="s">
        <v>16</v>
      </c>
      <c r="C51" s="218">
        <v>24</v>
      </c>
      <c r="D51" s="440">
        <f>E51/C51</f>
        <v>23.541666666666668</v>
      </c>
      <c r="E51" s="443">
        <f>E8+E49</f>
        <v>565</v>
      </c>
      <c r="F51" s="440">
        <f>G51/C51</f>
        <v>47.083333333333336</v>
      </c>
      <c r="G51" s="479">
        <f>G8+G49</f>
        <v>1130</v>
      </c>
      <c r="H51" s="436">
        <f>G51-E51</f>
        <v>565</v>
      </c>
      <c r="I51" s="477">
        <f>H51/E51</f>
        <v>1</v>
      </c>
    </row>
    <row r="52" spans="1:9" ht="15" customHeight="1" thickBot="1">
      <c r="A52" s="25" t="s">
        <v>17</v>
      </c>
      <c r="B52" s="224" t="s">
        <v>18</v>
      </c>
      <c r="C52" s="225">
        <v>24</v>
      </c>
      <c r="D52" s="480">
        <f>E52/C52</f>
        <v>23.75</v>
      </c>
      <c r="E52" s="288">
        <f>E10+E49</f>
        <v>570</v>
      </c>
      <c r="F52" s="480">
        <f>G52/C52</f>
        <v>47.5</v>
      </c>
      <c r="G52" s="289">
        <f>G10+G49</f>
        <v>1140</v>
      </c>
      <c r="H52" s="481">
        <f>G52-E52</f>
        <v>570</v>
      </c>
      <c r="I52" s="446">
        <f>H52/E52</f>
        <v>1</v>
      </c>
    </row>
    <row r="53" spans="1:9" ht="9" customHeight="1" thickBot="1">
      <c r="A53" s="115"/>
      <c r="B53" s="26"/>
      <c r="C53" s="26"/>
      <c r="D53" s="27"/>
      <c r="E53" s="27"/>
      <c r="F53" s="27"/>
      <c r="G53" s="27"/>
      <c r="H53" s="27"/>
      <c r="I53" s="303"/>
    </row>
    <row r="54" spans="1:9" ht="15">
      <c r="A54" s="28" t="s">
        <v>19</v>
      </c>
      <c r="B54" s="280" t="s">
        <v>133</v>
      </c>
      <c r="C54" s="110"/>
      <c r="D54" s="705" t="s">
        <v>20</v>
      </c>
      <c r="E54" s="706"/>
      <c r="F54" s="705" t="s">
        <v>21</v>
      </c>
      <c r="G54" s="706"/>
      <c r="H54" s="705"/>
      <c r="I54" s="737"/>
    </row>
    <row r="55" spans="1:9" ht="13.5" customHeight="1">
      <c r="A55" s="1"/>
      <c r="B55" s="109" t="s">
        <v>226</v>
      </c>
      <c r="C55" s="29"/>
      <c r="D55" s="679" t="s">
        <v>174</v>
      </c>
      <c r="E55" s="707"/>
      <c r="F55" s="679" t="s">
        <v>174</v>
      </c>
      <c r="G55" s="707"/>
      <c r="H55" s="679"/>
      <c r="I55" s="735"/>
    </row>
    <row r="56" spans="1:9" ht="13.5" customHeight="1">
      <c r="A56" s="1"/>
      <c r="B56" s="109" t="s">
        <v>221</v>
      </c>
      <c r="C56" s="86"/>
      <c r="D56" s="681">
        <f>G51</f>
        <v>1130</v>
      </c>
      <c r="E56" s="697"/>
      <c r="F56" s="681">
        <f>G52</f>
        <v>1140</v>
      </c>
      <c r="G56" s="697"/>
      <c r="H56" s="681"/>
      <c r="I56" s="735"/>
    </row>
    <row r="57" spans="1:9" ht="13.5" customHeight="1">
      <c r="A57" s="1"/>
      <c r="B57" s="109" t="s">
        <v>28</v>
      </c>
      <c r="C57" s="87"/>
      <c r="D57" s="681" t="e">
        <f>D55-D56</f>
        <v>#VALUE!</v>
      </c>
      <c r="E57" s="697"/>
      <c r="F57" s="681" t="e">
        <f>F55-F56</f>
        <v>#VALUE!</v>
      </c>
      <c r="G57" s="697"/>
      <c r="H57" s="681" t="s">
        <v>25</v>
      </c>
      <c r="I57" s="735"/>
    </row>
    <row r="58" spans="1:9" ht="13.5" customHeight="1">
      <c r="A58" s="1"/>
      <c r="B58" s="56" t="s">
        <v>27</v>
      </c>
      <c r="C58" s="92"/>
      <c r="D58" s="682" t="e">
        <f>D56/D55</f>
        <v>#VALUE!</v>
      </c>
      <c r="E58" s="698"/>
      <c r="F58" s="682" t="e">
        <f>F56/F55</f>
        <v>#VALUE!</v>
      </c>
      <c r="G58" s="698"/>
      <c r="H58" s="682" t="s">
        <v>25</v>
      </c>
      <c r="I58" s="735"/>
    </row>
    <row r="59" spans="1:9" ht="13.5" customHeight="1" thickBot="1">
      <c r="A59" s="40"/>
      <c r="B59" s="64" t="s">
        <v>257</v>
      </c>
      <c r="C59" s="108"/>
      <c r="D59" s="699">
        <f>I51</f>
        <v>1</v>
      </c>
      <c r="E59" s="700"/>
      <c r="F59" s="699">
        <f>I52</f>
        <v>1</v>
      </c>
      <c r="G59" s="700"/>
      <c r="H59" s="683" t="s">
        <v>25</v>
      </c>
      <c r="I59" s="740"/>
    </row>
    <row r="60" spans="1:9" ht="13.5">
      <c r="B60" s="53" t="s">
        <v>127</v>
      </c>
      <c r="C60" s="53"/>
    </row>
    <row r="61" spans="1:9" ht="15.75">
      <c r="A61" s="749" t="s">
        <v>156</v>
      </c>
      <c r="B61" s="749"/>
      <c r="C61" s="749"/>
      <c r="D61" s="749"/>
      <c r="E61" s="749"/>
      <c r="F61" s="749"/>
      <c r="G61" s="749"/>
      <c r="H61" s="749"/>
      <c r="I61" s="749"/>
    </row>
    <row r="62" spans="1:9" ht="26.1" customHeight="1">
      <c r="A62" s="748" t="s">
        <v>186</v>
      </c>
      <c r="B62" s="748"/>
      <c r="C62" s="748"/>
      <c r="D62" s="748"/>
      <c r="E62" s="748"/>
      <c r="F62" s="748"/>
      <c r="G62" s="748"/>
      <c r="H62" s="748"/>
      <c r="I62" s="748"/>
    </row>
    <row r="67" spans="4:4">
      <c r="D67" t="s">
        <v>25</v>
      </c>
    </row>
  </sheetData>
  <mergeCells count="26">
    <mergeCell ref="D57:E57"/>
    <mergeCell ref="D58:E58"/>
    <mergeCell ref="D59:E59"/>
    <mergeCell ref="A62:I62"/>
    <mergeCell ref="A61:I61"/>
    <mergeCell ref="H57:I57"/>
    <mergeCell ref="H58:I58"/>
    <mergeCell ref="H59:I59"/>
    <mergeCell ref="F57:G57"/>
    <mergeCell ref="F58:G58"/>
    <mergeCell ref="F59:G59"/>
    <mergeCell ref="H55:I55"/>
    <mergeCell ref="H56:I56"/>
    <mergeCell ref="F55:G55"/>
    <mergeCell ref="F56:G56"/>
    <mergeCell ref="D55:E55"/>
    <mergeCell ref="D56:E56"/>
    <mergeCell ref="A1:D1"/>
    <mergeCell ref="F3:I3"/>
    <mergeCell ref="B3:B4"/>
    <mergeCell ref="A3:A4"/>
    <mergeCell ref="D54:E54"/>
    <mergeCell ref="F54:G54"/>
    <mergeCell ref="D3:E3"/>
    <mergeCell ref="C3:C4"/>
    <mergeCell ref="H54:I54"/>
  </mergeCells>
  <phoneticPr fontId="0" type="noConversion"/>
  <printOptions horizontalCentered="1"/>
  <pageMargins left="0.25" right="0.25" top="1" bottom="0.5" header="0.5" footer="0.25"/>
  <pageSetup scale="77" orientation="portrait" r:id="rId1"/>
  <headerFooter alignWithMargins="0">
    <oddHeader>&amp;C&amp;"Times New Roman,Bold"&amp;12Oklahoma State Regents for Higher Education
&amp;11FY17 Tuition and Mandatory Fee Request&amp;R&amp;"Times New Roman,Bold Italic"&amp;11Professional Program</oddHeader>
    <oddFooter>&amp;L&amp;"Times New Roman,Italic"&amp;8&amp;D&amp;R&amp;"Times New Roman,Italic"&amp;8&amp;F
&amp;A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Normal="100" workbookViewId="0"/>
  </sheetViews>
  <sheetFormatPr defaultColWidth="8.83203125" defaultRowHeight="12.75"/>
  <cols>
    <col min="1" max="1" width="2.6640625" style="416" customWidth="1"/>
    <col min="2" max="2" width="21.83203125" style="416" customWidth="1"/>
    <col min="3" max="3" width="10.6640625" style="416" customWidth="1"/>
    <col min="4" max="9" width="11" style="416" customWidth="1"/>
    <col min="10" max="16384" width="8.83203125" style="416"/>
  </cols>
  <sheetData>
    <row r="1" spans="1:9">
      <c r="A1" s="416" t="s">
        <v>25</v>
      </c>
    </row>
    <row r="2" spans="1:9">
      <c r="A2" s="760" t="s">
        <v>33</v>
      </c>
      <c r="B2" s="760"/>
      <c r="C2" s="760"/>
      <c r="D2" s="760"/>
      <c r="E2" s="760"/>
      <c r="F2" s="760"/>
      <c r="G2" s="760"/>
      <c r="H2" s="760"/>
      <c r="I2" s="760"/>
    </row>
    <row r="3" spans="1:9">
      <c r="A3" s="760" t="s">
        <v>227</v>
      </c>
      <c r="B3" s="760"/>
      <c r="C3" s="760"/>
      <c r="D3" s="760"/>
      <c r="E3" s="760"/>
      <c r="F3" s="760"/>
      <c r="G3" s="760"/>
      <c r="H3" s="760"/>
      <c r="I3" s="760"/>
    </row>
    <row r="4" spans="1:9">
      <c r="A4" s="541"/>
      <c r="B4" s="541"/>
      <c r="C4" s="541"/>
      <c r="D4" s="541"/>
      <c r="E4" s="541" t="s">
        <v>205</v>
      </c>
      <c r="F4" s="541"/>
      <c r="G4" s="541"/>
      <c r="H4" s="541"/>
      <c r="I4" s="541"/>
    </row>
    <row r="6" spans="1:9">
      <c r="A6" s="542" t="s">
        <v>24</v>
      </c>
      <c r="B6" s="542"/>
      <c r="C6" s="542"/>
      <c r="D6" s="542"/>
      <c r="E6" s="542" t="s">
        <v>138</v>
      </c>
      <c r="F6" s="542"/>
      <c r="G6" s="542"/>
      <c r="H6" s="542"/>
      <c r="I6" s="542"/>
    </row>
    <row r="7" spans="1:9">
      <c r="A7" s="577"/>
      <c r="B7" s="578"/>
      <c r="C7" s="578"/>
      <c r="D7" s="578"/>
      <c r="E7" s="578"/>
      <c r="F7" s="578"/>
      <c r="G7" s="578"/>
      <c r="H7" s="578"/>
      <c r="I7" s="579"/>
    </row>
    <row r="8" spans="1:9" ht="13.5" customHeight="1">
      <c r="A8" s="750" t="s">
        <v>25</v>
      </c>
      <c r="B8" s="752" t="s">
        <v>168</v>
      </c>
      <c r="C8" s="754" t="s">
        <v>188</v>
      </c>
      <c r="D8" s="756" t="s">
        <v>252</v>
      </c>
      <c r="E8" s="756"/>
      <c r="F8" s="757" t="s">
        <v>214</v>
      </c>
      <c r="G8" s="756"/>
      <c r="H8" s="758"/>
      <c r="I8" s="759"/>
    </row>
    <row r="9" spans="1:9" ht="38.1" customHeight="1">
      <c r="A9" s="751"/>
      <c r="B9" s="753"/>
      <c r="C9" s="755"/>
      <c r="D9" s="544" t="s">
        <v>253</v>
      </c>
      <c r="E9" s="545" t="s">
        <v>203</v>
      </c>
      <c r="F9" s="544" t="s">
        <v>228</v>
      </c>
      <c r="G9" s="545" t="s">
        <v>204</v>
      </c>
      <c r="H9" s="544" t="s">
        <v>258</v>
      </c>
      <c r="I9" s="546" t="s">
        <v>259</v>
      </c>
    </row>
    <row r="10" spans="1:9">
      <c r="A10" s="547" t="s">
        <v>0</v>
      </c>
      <c r="B10" s="540" t="s">
        <v>189</v>
      </c>
      <c r="C10" s="548"/>
      <c r="D10" s="549"/>
      <c r="E10" s="550"/>
      <c r="F10" s="551"/>
      <c r="G10" s="552"/>
      <c r="H10" s="553"/>
      <c r="I10" s="554"/>
    </row>
    <row r="11" spans="1:9">
      <c r="A11" s="555"/>
      <c r="B11" s="540" t="s">
        <v>25</v>
      </c>
      <c r="C11" s="548"/>
      <c r="D11" s="549"/>
      <c r="E11" s="550"/>
      <c r="F11" s="556"/>
      <c r="G11" s="554"/>
      <c r="H11" s="553"/>
      <c r="I11" s="554"/>
    </row>
    <row r="12" spans="1:9" s="559" customFormat="1" ht="13.5">
      <c r="A12" s="557"/>
      <c r="B12" s="511" t="s">
        <v>190</v>
      </c>
      <c r="C12" s="558" t="s">
        <v>191</v>
      </c>
      <c r="D12" s="512">
        <v>1</v>
      </c>
      <c r="E12" s="517">
        <f>D12*30</f>
        <v>30</v>
      </c>
      <c r="F12" s="519">
        <v>1</v>
      </c>
      <c r="G12" s="520">
        <f>F12*30</f>
        <v>30</v>
      </c>
      <c r="H12" s="518">
        <f>G12-E12</f>
        <v>0</v>
      </c>
      <c r="I12" s="513">
        <f>H12/E12</f>
        <v>0</v>
      </c>
    </row>
    <row r="13" spans="1:9" s="559" customFormat="1" ht="13.5">
      <c r="A13" s="557"/>
      <c r="B13" s="511" t="s">
        <v>192</v>
      </c>
      <c r="C13" s="560" t="s">
        <v>196</v>
      </c>
      <c r="D13" s="512">
        <f>D12</f>
        <v>1</v>
      </c>
      <c r="E13" s="517">
        <f>D13*15</f>
        <v>15</v>
      </c>
      <c r="F13" s="519">
        <v>1</v>
      </c>
      <c r="G13" s="520">
        <f>F13*15</f>
        <v>15</v>
      </c>
      <c r="H13" s="518">
        <f>G13-E13</f>
        <v>0</v>
      </c>
      <c r="I13" s="513">
        <f>H13/E13</f>
        <v>0</v>
      </c>
    </row>
    <row r="14" spans="1:9" s="559" customFormat="1" ht="13.5">
      <c r="A14" s="561"/>
      <c r="B14" s="514" t="s">
        <v>193</v>
      </c>
      <c r="C14" s="516">
        <v>30</v>
      </c>
      <c r="D14" s="515">
        <v>1</v>
      </c>
      <c r="E14" s="562">
        <f>E13*2</f>
        <v>30</v>
      </c>
      <c r="F14" s="521">
        <v>1</v>
      </c>
      <c r="G14" s="520">
        <f>G13*2</f>
        <v>30</v>
      </c>
      <c r="H14" s="518">
        <f>G14-E14</f>
        <v>0</v>
      </c>
      <c r="I14" s="513">
        <f>H14/E14</f>
        <v>0</v>
      </c>
    </row>
    <row r="15" spans="1:9">
      <c r="A15" s="563"/>
      <c r="B15" s="564"/>
      <c r="C15" s="564"/>
      <c r="D15" s="565"/>
      <c r="E15" s="565"/>
      <c r="F15" s="566"/>
      <c r="G15" s="566"/>
      <c r="H15" s="566"/>
      <c r="I15" s="567"/>
    </row>
    <row r="16" spans="1:9" ht="13.5" customHeight="1">
      <c r="A16" s="750" t="s">
        <v>25</v>
      </c>
      <c r="B16" s="752" t="s">
        <v>168</v>
      </c>
      <c r="C16" s="754" t="s">
        <v>188</v>
      </c>
      <c r="D16" s="756" t="s">
        <v>252</v>
      </c>
      <c r="E16" s="756"/>
      <c r="F16" s="757" t="s">
        <v>214</v>
      </c>
      <c r="G16" s="756"/>
      <c r="H16" s="758"/>
      <c r="I16" s="759"/>
    </row>
    <row r="17" spans="1:12" ht="38.1" customHeight="1">
      <c r="A17" s="751"/>
      <c r="B17" s="753"/>
      <c r="C17" s="755"/>
      <c r="D17" s="544" t="s">
        <v>194</v>
      </c>
      <c r="E17" s="545" t="s">
        <v>202</v>
      </c>
      <c r="F17" s="544" t="s">
        <v>194</v>
      </c>
      <c r="G17" s="545" t="s">
        <v>202</v>
      </c>
      <c r="H17" s="544" t="s">
        <v>258</v>
      </c>
      <c r="I17" s="546" t="s">
        <v>259</v>
      </c>
    </row>
    <row r="18" spans="1:12" ht="14.1" customHeight="1">
      <c r="A18" s="547" t="s">
        <v>5</v>
      </c>
      <c r="B18" s="540" t="s">
        <v>229</v>
      </c>
      <c r="C18" s="568"/>
      <c r="D18" s="553"/>
      <c r="E18" s="550"/>
      <c r="F18" s="569"/>
      <c r="G18" s="570"/>
      <c r="H18" s="549"/>
      <c r="I18" s="571"/>
    </row>
    <row r="19" spans="1:12">
      <c r="A19" s="555"/>
      <c r="B19" s="572" t="s">
        <v>195</v>
      </c>
      <c r="C19" s="573">
        <v>1</v>
      </c>
      <c r="D19" s="534">
        <f>E19/C19</f>
        <v>1</v>
      </c>
      <c r="E19" s="535">
        <f t="shared" ref="E19:E38" si="0">$D$12*C19</f>
        <v>1</v>
      </c>
      <c r="F19" s="536">
        <f>G19/C19</f>
        <v>1</v>
      </c>
      <c r="G19" s="537">
        <f>$F$12*C19</f>
        <v>1</v>
      </c>
      <c r="H19" s="538">
        <f>F19-D19</f>
        <v>0</v>
      </c>
      <c r="I19" s="539">
        <f>H19/D19</f>
        <v>0</v>
      </c>
    </row>
    <row r="20" spans="1:12">
      <c r="A20" s="555"/>
      <c r="B20" s="574" t="s">
        <v>25</v>
      </c>
      <c r="C20" s="573">
        <v>2</v>
      </c>
      <c r="D20" s="534">
        <f t="shared" ref="D20:D38" si="1">E20/C20</f>
        <v>1</v>
      </c>
      <c r="E20" s="535">
        <f t="shared" si="0"/>
        <v>2</v>
      </c>
      <c r="F20" s="536">
        <f t="shared" ref="F20:F30" si="2">G20/C20</f>
        <v>1</v>
      </c>
      <c r="G20" s="537">
        <f t="shared" ref="G20:G29" si="3">$F$12*C20</f>
        <v>2</v>
      </c>
      <c r="H20" s="538">
        <f t="shared" ref="H20:H38" si="4">F20-D20</f>
        <v>0</v>
      </c>
      <c r="I20" s="539">
        <f t="shared" ref="I20:I38" si="5">H20/D20</f>
        <v>0</v>
      </c>
    </row>
    <row r="21" spans="1:12">
      <c r="A21" s="555"/>
      <c r="B21" s="574" t="s">
        <v>25</v>
      </c>
      <c r="C21" s="573">
        <v>3</v>
      </c>
      <c r="D21" s="534">
        <f t="shared" si="1"/>
        <v>1</v>
      </c>
      <c r="E21" s="535">
        <f t="shared" si="0"/>
        <v>3</v>
      </c>
      <c r="F21" s="536">
        <f t="shared" si="2"/>
        <v>1</v>
      </c>
      <c r="G21" s="537">
        <f t="shared" si="3"/>
        <v>3</v>
      </c>
      <c r="H21" s="538">
        <f t="shared" si="4"/>
        <v>0</v>
      </c>
      <c r="I21" s="539">
        <f t="shared" si="5"/>
        <v>0</v>
      </c>
    </row>
    <row r="22" spans="1:12">
      <c r="A22" s="555"/>
      <c r="B22" s="574" t="s">
        <v>25</v>
      </c>
      <c r="C22" s="573">
        <v>4</v>
      </c>
      <c r="D22" s="534">
        <f t="shared" si="1"/>
        <v>1</v>
      </c>
      <c r="E22" s="535">
        <f t="shared" si="0"/>
        <v>4</v>
      </c>
      <c r="F22" s="536">
        <f t="shared" si="2"/>
        <v>1</v>
      </c>
      <c r="G22" s="537">
        <f t="shared" si="3"/>
        <v>4</v>
      </c>
      <c r="H22" s="538">
        <f t="shared" si="4"/>
        <v>0</v>
      </c>
      <c r="I22" s="539">
        <f t="shared" si="5"/>
        <v>0</v>
      </c>
      <c r="J22" s="543"/>
      <c r="K22" s="543"/>
      <c r="L22" s="543"/>
    </row>
    <row r="23" spans="1:12">
      <c r="A23" s="555"/>
      <c r="B23" s="574" t="s">
        <v>25</v>
      </c>
      <c r="C23" s="573">
        <v>5</v>
      </c>
      <c r="D23" s="534">
        <f t="shared" si="1"/>
        <v>1</v>
      </c>
      <c r="E23" s="535">
        <f t="shared" si="0"/>
        <v>5</v>
      </c>
      <c r="F23" s="536">
        <f t="shared" si="2"/>
        <v>1</v>
      </c>
      <c r="G23" s="537">
        <f t="shared" si="3"/>
        <v>5</v>
      </c>
      <c r="H23" s="538">
        <f t="shared" si="4"/>
        <v>0</v>
      </c>
      <c r="I23" s="539">
        <f t="shared" si="5"/>
        <v>0</v>
      </c>
      <c r="J23" s="543"/>
      <c r="K23" s="543"/>
      <c r="L23" s="543"/>
    </row>
    <row r="24" spans="1:12">
      <c r="A24" s="555"/>
      <c r="B24" s="574" t="s">
        <v>25</v>
      </c>
      <c r="C24" s="573">
        <v>6</v>
      </c>
      <c r="D24" s="534">
        <f t="shared" si="1"/>
        <v>1</v>
      </c>
      <c r="E24" s="535">
        <f t="shared" si="0"/>
        <v>6</v>
      </c>
      <c r="F24" s="536">
        <f t="shared" si="2"/>
        <v>1</v>
      </c>
      <c r="G24" s="537">
        <f t="shared" si="3"/>
        <v>6</v>
      </c>
      <c r="H24" s="538">
        <f t="shared" si="4"/>
        <v>0</v>
      </c>
      <c r="I24" s="539">
        <f t="shared" si="5"/>
        <v>0</v>
      </c>
      <c r="J24" s="543"/>
      <c r="K24" s="543"/>
      <c r="L24" s="543" t="s">
        <v>25</v>
      </c>
    </row>
    <row r="25" spans="1:12">
      <c r="A25" s="555"/>
      <c r="B25" s="574" t="s">
        <v>25</v>
      </c>
      <c r="C25" s="573">
        <v>7</v>
      </c>
      <c r="D25" s="534">
        <f t="shared" si="1"/>
        <v>1</v>
      </c>
      <c r="E25" s="535">
        <f t="shared" si="0"/>
        <v>7</v>
      </c>
      <c r="F25" s="536">
        <f t="shared" si="2"/>
        <v>1</v>
      </c>
      <c r="G25" s="537">
        <f t="shared" si="3"/>
        <v>7</v>
      </c>
      <c r="H25" s="538">
        <f t="shared" si="4"/>
        <v>0</v>
      </c>
      <c r="I25" s="539">
        <f t="shared" si="5"/>
        <v>0</v>
      </c>
      <c r="J25" s="543"/>
      <c r="K25" s="543"/>
      <c r="L25" s="543"/>
    </row>
    <row r="26" spans="1:12">
      <c r="A26" s="555"/>
      <c r="B26" s="574" t="s">
        <v>25</v>
      </c>
      <c r="C26" s="573">
        <v>8</v>
      </c>
      <c r="D26" s="534">
        <f t="shared" si="1"/>
        <v>1</v>
      </c>
      <c r="E26" s="535">
        <f t="shared" si="0"/>
        <v>8</v>
      </c>
      <c r="F26" s="536">
        <f t="shared" si="2"/>
        <v>1</v>
      </c>
      <c r="G26" s="537">
        <f t="shared" si="3"/>
        <v>8</v>
      </c>
      <c r="H26" s="538">
        <f t="shared" si="4"/>
        <v>0</v>
      </c>
      <c r="I26" s="539">
        <f t="shared" si="5"/>
        <v>0</v>
      </c>
      <c r="J26" s="543"/>
      <c r="K26" s="543"/>
      <c r="L26" s="543"/>
    </row>
    <row r="27" spans="1:12">
      <c r="A27" s="555"/>
      <c r="B27" s="574" t="s">
        <v>25</v>
      </c>
      <c r="C27" s="573">
        <v>9</v>
      </c>
      <c r="D27" s="534">
        <f t="shared" si="1"/>
        <v>1</v>
      </c>
      <c r="E27" s="535">
        <f t="shared" si="0"/>
        <v>9</v>
      </c>
      <c r="F27" s="536">
        <f t="shared" si="2"/>
        <v>1</v>
      </c>
      <c r="G27" s="537">
        <f t="shared" si="3"/>
        <v>9</v>
      </c>
      <c r="H27" s="538">
        <f t="shared" si="4"/>
        <v>0</v>
      </c>
      <c r="I27" s="539">
        <f t="shared" si="5"/>
        <v>0</v>
      </c>
      <c r="J27" s="543"/>
      <c r="K27" s="543"/>
      <c r="L27" s="543"/>
    </row>
    <row r="28" spans="1:12">
      <c r="A28" s="555"/>
      <c r="B28" s="574" t="s">
        <v>25</v>
      </c>
      <c r="C28" s="575">
        <v>10</v>
      </c>
      <c r="D28" s="534">
        <f t="shared" si="1"/>
        <v>1</v>
      </c>
      <c r="E28" s="535">
        <f t="shared" si="0"/>
        <v>10</v>
      </c>
      <c r="F28" s="536">
        <f t="shared" si="2"/>
        <v>1</v>
      </c>
      <c r="G28" s="537">
        <f t="shared" si="3"/>
        <v>10</v>
      </c>
      <c r="H28" s="538">
        <f t="shared" si="4"/>
        <v>0</v>
      </c>
      <c r="I28" s="539">
        <f t="shared" si="5"/>
        <v>0</v>
      </c>
      <c r="J28" s="543"/>
      <c r="K28" s="543"/>
      <c r="L28" s="543"/>
    </row>
    <row r="29" spans="1:12">
      <c r="A29" s="555"/>
      <c r="B29" s="574" t="s">
        <v>25</v>
      </c>
      <c r="C29" s="573">
        <v>11</v>
      </c>
      <c r="D29" s="534">
        <f t="shared" si="1"/>
        <v>1</v>
      </c>
      <c r="E29" s="535">
        <f t="shared" si="0"/>
        <v>11</v>
      </c>
      <c r="F29" s="536">
        <f t="shared" si="2"/>
        <v>1</v>
      </c>
      <c r="G29" s="537">
        <f t="shared" si="3"/>
        <v>11</v>
      </c>
      <c r="H29" s="538">
        <f t="shared" si="4"/>
        <v>0</v>
      </c>
      <c r="I29" s="539">
        <f t="shared" si="5"/>
        <v>0</v>
      </c>
      <c r="J29" s="543"/>
      <c r="K29" s="543"/>
      <c r="L29" s="543"/>
    </row>
    <row r="30" spans="1:12">
      <c r="A30" s="555"/>
      <c r="B30" s="574" t="s">
        <v>25</v>
      </c>
      <c r="C30" s="573">
        <v>12</v>
      </c>
      <c r="D30" s="534">
        <f t="shared" si="1"/>
        <v>1</v>
      </c>
      <c r="E30" s="535">
        <f t="shared" si="0"/>
        <v>12</v>
      </c>
      <c r="F30" s="536">
        <f t="shared" si="2"/>
        <v>1.25</v>
      </c>
      <c r="G30" s="537">
        <f t="shared" ref="G30:G36" si="6">$G$13</f>
        <v>15</v>
      </c>
      <c r="H30" s="538">
        <f t="shared" ref="H30" si="7">F30-D30</f>
        <v>0.25</v>
      </c>
      <c r="I30" s="539">
        <f t="shared" ref="I30" si="8">H30/D30</f>
        <v>0.25</v>
      </c>
      <c r="J30" s="543"/>
      <c r="K30" s="543"/>
      <c r="L30" s="543"/>
    </row>
    <row r="31" spans="1:12">
      <c r="A31" s="555"/>
      <c r="B31" s="574" t="s">
        <v>25</v>
      </c>
      <c r="C31" s="573">
        <v>13</v>
      </c>
      <c r="D31" s="534">
        <f t="shared" si="1"/>
        <v>1</v>
      </c>
      <c r="E31" s="535">
        <f t="shared" si="0"/>
        <v>13</v>
      </c>
      <c r="F31" s="536">
        <f t="shared" ref="F31:F38" si="9">G31/C31</f>
        <v>1.1538461538461537</v>
      </c>
      <c r="G31" s="537">
        <f t="shared" si="6"/>
        <v>15</v>
      </c>
      <c r="H31" s="538">
        <f t="shared" si="4"/>
        <v>0.15384615384615374</v>
      </c>
      <c r="I31" s="539">
        <f t="shared" si="5"/>
        <v>0.15384615384615374</v>
      </c>
      <c r="J31" s="543"/>
      <c r="K31" s="543"/>
      <c r="L31" s="543"/>
    </row>
    <row r="32" spans="1:12">
      <c r="A32" s="555"/>
      <c r="B32" s="574" t="s">
        <v>25</v>
      </c>
      <c r="C32" s="573">
        <v>14</v>
      </c>
      <c r="D32" s="534">
        <f t="shared" si="1"/>
        <v>1</v>
      </c>
      <c r="E32" s="535">
        <f t="shared" si="0"/>
        <v>14</v>
      </c>
      <c r="F32" s="536">
        <f t="shared" si="9"/>
        <v>1.0714285714285714</v>
      </c>
      <c r="G32" s="537">
        <f t="shared" si="6"/>
        <v>15</v>
      </c>
      <c r="H32" s="538">
        <f t="shared" si="4"/>
        <v>7.1428571428571397E-2</v>
      </c>
      <c r="I32" s="539">
        <f t="shared" si="5"/>
        <v>7.1428571428571397E-2</v>
      </c>
      <c r="J32" s="543"/>
      <c r="K32" s="543"/>
      <c r="L32" s="543"/>
    </row>
    <row r="33" spans="1:12">
      <c r="A33" s="555"/>
      <c r="B33" s="574" t="s">
        <v>25</v>
      </c>
      <c r="C33" s="573">
        <v>15</v>
      </c>
      <c r="D33" s="534">
        <f t="shared" si="1"/>
        <v>1</v>
      </c>
      <c r="E33" s="535">
        <f t="shared" si="0"/>
        <v>15</v>
      </c>
      <c r="F33" s="536">
        <f t="shared" si="9"/>
        <v>1</v>
      </c>
      <c r="G33" s="537">
        <f t="shared" si="6"/>
        <v>15</v>
      </c>
      <c r="H33" s="538">
        <f t="shared" si="4"/>
        <v>0</v>
      </c>
      <c r="I33" s="539">
        <f t="shared" si="5"/>
        <v>0</v>
      </c>
      <c r="J33" s="543"/>
      <c r="K33" s="543"/>
      <c r="L33" s="543"/>
    </row>
    <row r="34" spans="1:12">
      <c r="A34" s="555"/>
      <c r="B34" s="574" t="s">
        <v>25</v>
      </c>
      <c r="C34" s="573">
        <v>16</v>
      </c>
      <c r="D34" s="534">
        <f t="shared" si="1"/>
        <v>1</v>
      </c>
      <c r="E34" s="535">
        <f t="shared" si="0"/>
        <v>16</v>
      </c>
      <c r="F34" s="536">
        <f t="shared" si="9"/>
        <v>0.9375</v>
      </c>
      <c r="G34" s="537">
        <f t="shared" si="6"/>
        <v>15</v>
      </c>
      <c r="H34" s="538">
        <f t="shared" si="4"/>
        <v>-6.25E-2</v>
      </c>
      <c r="I34" s="539">
        <f t="shared" si="5"/>
        <v>-6.25E-2</v>
      </c>
      <c r="J34" s="543"/>
      <c r="K34" s="543"/>
      <c r="L34" s="543"/>
    </row>
    <row r="35" spans="1:12">
      <c r="A35" s="555"/>
      <c r="B35" s="574" t="s">
        <v>25</v>
      </c>
      <c r="C35" s="533">
        <v>17</v>
      </c>
      <c r="D35" s="534">
        <f t="shared" si="1"/>
        <v>1</v>
      </c>
      <c r="E35" s="535">
        <f t="shared" si="0"/>
        <v>17</v>
      </c>
      <c r="F35" s="536">
        <f t="shared" si="9"/>
        <v>0.88235294117647056</v>
      </c>
      <c r="G35" s="537">
        <f t="shared" si="6"/>
        <v>15</v>
      </c>
      <c r="H35" s="538">
        <f t="shared" si="4"/>
        <v>-0.11764705882352944</v>
      </c>
      <c r="I35" s="539">
        <f t="shared" si="5"/>
        <v>-0.11764705882352944</v>
      </c>
      <c r="J35" s="543"/>
      <c r="K35" s="543"/>
      <c r="L35" s="543"/>
    </row>
    <row r="36" spans="1:12">
      <c r="A36" s="555"/>
      <c r="B36" s="574" t="s">
        <v>25</v>
      </c>
      <c r="C36" s="533">
        <v>18</v>
      </c>
      <c r="D36" s="534">
        <f t="shared" si="1"/>
        <v>1</v>
      </c>
      <c r="E36" s="535">
        <f t="shared" si="0"/>
        <v>18</v>
      </c>
      <c r="F36" s="536">
        <f t="shared" si="9"/>
        <v>0.83333333333333337</v>
      </c>
      <c r="G36" s="537">
        <f t="shared" si="6"/>
        <v>15</v>
      </c>
      <c r="H36" s="538">
        <f t="shared" si="4"/>
        <v>-0.16666666666666663</v>
      </c>
      <c r="I36" s="539">
        <f t="shared" si="5"/>
        <v>-0.16666666666666663</v>
      </c>
      <c r="J36" s="543"/>
      <c r="K36" s="543"/>
      <c r="L36" s="543"/>
    </row>
    <row r="37" spans="1:12">
      <c r="A37" s="555"/>
      <c r="B37" s="574" t="s">
        <v>25</v>
      </c>
      <c r="C37" s="533">
        <v>19</v>
      </c>
      <c r="D37" s="534">
        <f t="shared" si="1"/>
        <v>1</v>
      </c>
      <c r="E37" s="535">
        <f t="shared" si="0"/>
        <v>19</v>
      </c>
      <c r="F37" s="536">
        <f t="shared" si="9"/>
        <v>1</v>
      </c>
      <c r="G37" s="537">
        <f>$F$12*C37</f>
        <v>19</v>
      </c>
      <c r="H37" s="538">
        <f t="shared" si="4"/>
        <v>0</v>
      </c>
      <c r="I37" s="539">
        <f t="shared" si="5"/>
        <v>0</v>
      </c>
      <c r="J37" s="543"/>
      <c r="K37" s="543"/>
      <c r="L37" s="543"/>
    </row>
    <row r="38" spans="1:12">
      <c r="A38" s="555"/>
      <c r="B38" s="574" t="s">
        <v>25</v>
      </c>
      <c r="C38" s="533">
        <v>20</v>
      </c>
      <c r="D38" s="534">
        <f t="shared" si="1"/>
        <v>1</v>
      </c>
      <c r="E38" s="535">
        <f t="shared" si="0"/>
        <v>20</v>
      </c>
      <c r="F38" s="536">
        <f t="shared" si="9"/>
        <v>1</v>
      </c>
      <c r="G38" s="537">
        <f>$F$12*C38</f>
        <v>20</v>
      </c>
      <c r="H38" s="538">
        <f t="shared" si="4"/>
        <v>0</v>
      </c>
      <c r="I38" s="539">
        <f t="shared" si="5"/>
        <v>0</v>
      </c>
      <c r="J38" s="543"/>
      <c r="K38" s="543"/>
      <c r="L38" s="543"/>
    </row>
    <row r="39" spans="1:12">
      <c r="A39" s="555"/>
      <c r="B39" s="574" t="s">
        <v>25</v>
      </c>
      <c r="C39" s="533">
        <v>21</v>
      </c>
      <c r="D39" s="534">
        <f t="shared" ref="D39:D42" si="10">E39/C39</f>
        <v>1</v>
      </c>
      <c r="E39" s="535">
        <f t="shared" ref="E39:E42" si="11">$D$12*C39</f>
        <v>21</v>
      </c>
      <c r="F39" s="536">
        <f t="shared" ref="F39:F42" si="12">G39/C39</f>
        <v>1</v>
      </c>
      <c r="G39" s="537">
        <f t="shared" ref="G39:G42" si="13">$F$12*C39</f>
        <v>21</v>
      </c>
      <c r="H39" s="538">
        <f t="shared" ref="H39:H42" si="14">F39-D39</f>
        <v>0</v>
      </c>
      <c r="I39" s="539">
        <f t="shared" ref="I39:I42" si="15">H39/D39</f>
        <v>0</v>
      </c>
      <c r="J39" s="543"/>
      <c r="K39" s="543"/>
      <c r="L39" s="543"/>
    </row>
    <row r="40" spans="1:12">
      <c r="A40" s="555"/>
      <c r="B40" s="576"/>
      <c r="C40" s="533">
        <v>22</v>
      </c>
      <c r="D40" s="534">
        <f t="shared" si="10"/>
        <v>1</v>
      </c>
      <c r="E40" s="535">
        <f t="shared" si="11"/>
        <v>22</v>
      </c>
      <c r="F40" s="536">
        <f t="shared" si="12"/>
        <v>1</v>
      </c>
      <c r="G40" s="537">
        <f t="shared" si="13"/>
        <v>22</v>
      </c>
      <c r="H40" s="538">
        <f t="shared" si="14"/>
        <v>0</v>
      </c>
      <c r="I40" s="539">
        <f t="shared" si="15"/>
        <v>0</v>
      </c>
      <c r="J40" s="543"/>
      <c r="K40" s="543"/>
      <c r="L40" s="543"/>
    </row>
    <row r="41" spans="1:12">
      <c r="A41" s="555"/>
      <c r="B41" s="576"/>
      <c r="C41" s="533">
        <v>23</v>
      </c>
      <c r="D41" s="534">
        <f t="shared" si="10"/>
        <v>1</v>
      </c>
      <c r="E41" s="535">
        <f t="shared" si="11"/>
        <v>23</v>
      </c>
      <c r="F41" s="536">
        <f t="shared" si="12"/>
        <v>1</v>
      </c>
      <c r="G41" s="537">
        <f t="shared" si="13"/>
        <v>23</v>
      </c>
      <c r="H41" s="538">
        <f t="shared" si="14"/>
        <v>0</v>
      </c>
      <c r="I41" s="539">
        <f t="shared" si="15"/>
        <v>0</v>
      </c>
      <c r="J41" s="543"/>
      <c r="K41" s="543"/>
      <c r="L41" s="543"/>
    </row>
    <row r="42" spans="1:12">
      <c r="A42" s="555"/>
      <c r="B42" s="576"/>
      <c r="C42" s="533">
        <v>24</v>
      </c>
      <c r="D42" s="534">
        <f t="shared" si="10"/>
        <v>1</v>
      </c>
      <c r="E42" s="535">
        <f t="shared" si="11"/>
        <v>24</v>
      </c>
      <c r="F42" s="536">
        <f t="shared" si="12"/>
        <v>1</v>
      </c>
      <c r="G42" s="537">
        <f t="shared" si="13"/>
        <v>24</v>
      </c>
      <c r="H42" s="538">
        <f t="shared" si="14"/>
        <v>0</v>
      </c>
      <c r="I42" s="539">
        <f t="shared" si="15"/>
        <v>0</v>
      </c>
      <c r="J42" s="543"/>
      <c r="K42" s="543"/>
      <c r="L42" s="543"/>
    </row>
    <row r="43" spans="1:12">
      <c r="A43" s="580"/>
      <c r="B43" s="581" t="s">
        <v>25</v>
      </c>
      <c r="C43" s="582" t="s">
        <v>25</v>
      </c>
      <c r="D43" s="583" t="s">
        <v>25</v>
      </c>
      <c r="E43" s="584" t="s">
        <v>25</v>
      </c>
      <c r="F43" s="585" t="s">
        <v>25</v>
      </c>
      <c r="G43" s="586" t="s">
        <v>25</v>
      </c>
      <c r="H43" s="587" t="s">
        <v>25</v>
      </c>
      <c r="I43" s="588" t="s">
        <v>25</v>
      </c>
      <c r="J43" s="543"/>
      <c r="K43" s="543"/>
      <c r="L43" s="543"/>
    </row>
  </sheetData>
  <mergeCells count="12">
    <mergeCell ref="A2:I2"/>
    <mergeCell ref="A3:I3"/>
    <mergeCell ref="A8:A9"/>
    <mergeCell ref="B8:B9"/>
    <mergeCell ref="C8:C9"/>
    <mergeCell ref="D8:E8"/>
    <mergeCell ref="F8:I8"/>
    <mergeCell ref="A16:A17"/>
    <mergeCell ref="B16:B17"/>
    <mergeCell ref="C16:C17"/>
    <mergeCell ref="D16:E16"/>
    <mergeCell ref="F16:I16"/>
  </mergeCells>
  <pageMargins left="0.75" right="0.5" top="0.75" bottom="0.75" header="0.3" footer="0.3"/>
  <pageSetup orientation="portrait" r:id="rId1"/>
  <headerFooter>
    <oddHeader xml:space="preserve">&amp;R
</oddHeader>
    <oddFooter>&amp;L&amp;"Times New Roman,Italic"&amp;8&amp;D&amp;R&amp;"Times New Roman,Italic"&amp;8Flat-Rate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5"/>
  </sheetPr>
  <dimension ref="A1:L24"/>
  <sheetViews>
    <sheetView zoomScaleNormal="100" workbookViewId="0">
      <selection activeCell="C27" sqref="C27"/>
    </sheetView>
  </sheetViews>
  <sheetFormatPr defaultRowHeight="12.75"/>
  <cols>
    <col min="1" max="1" width="3.83203125" customWidth="1"/>
    <col min="2" max="2" width="40.83203125" customWidth="1"/>
    <col min="3" max="3" width="3.33203125" customWidth="1"/>
    <col min="4" max="4" width="60.83203125" customWidth="1"/>
  </cols>
  <sheetData>
    <row r="1" spans="1:12" ht="21" customHeight="1">
      <c r="A1" s="37" t="s">
        <v>24</v>
      </c>
      <c r="B1" s="34"/>
      <c r="D1" s="37" t="s">
        <v>32</v>
      </c>
      <c r="E1" s="82" t="s">
        <v>25</v>
      </c>
    </row>
    <row r="2" spans="1:12" ht="12" customHeight="1">
      <c r="A2" s="767"/>
      <c r="B2" s="785"/>
      <c r="C2" s="767"/>
      <c r="D2" s="767"/>
    </row>
    <row r="3" spans="1:12" ht="102.75" customHeight="1">
      <c r="A3" s="786" t="s">
        <v>80</v>
      </c>
      <c r="B3" s="787"/>
      <c r="C3" s="787"/>
      <c r="D3" s="788"/>
    </row>
    <row r="4" spans="1:12" ht="30.75" customHeight="1">
      <c r="A4" s="764" t="s">
        <v>147</v>
      </c>
      <c r="B4" s="765"/>
      <c r="C4" s="765"/>
      <c r="D4" s="766"/>
    </row>
    <row r="5" spans="1:12" ht="12" customHeight="1">
      <c r="A5" s="767"/>
      <c r="B5" s="785"/>
      <c r="C5" s="767"/>
      <c r="D5" s="767"/>
    </row>
    <row r="6" spans="1:12" ht="15" customHeight="1">
      <c r="A6" s="120">
        <v>1</v>
      </c>
      <c r="B6" s="770" t="s">
        <v>31</v>
      </c>
      <c r="C6" s="778"/>
      <c r="D6" s="779"/>
      <c r="K6" t="s">
        <v>25</v>
      </c>
    </row>
    <row r="7" spans="1:12" ht="54" customHeight="1">
      <c r="A7" s="35"/>
      <c r="B7" s="772"/>
      <c r="C7" s="789"/>
      <c r="D7" s="790"/>
    </row>
    <row r="8" spans="1:12" ht="12" customHeight="1">
      <c r="A8" s="36"/>
      <c r="B8" s="767"/>
      <c r="C8" s="767"/>
      <c r="D8" s="767"/>
    </row>
    <row r="9" spans="1:12" ht="15" customHeight="1">
      <c r="A9" s="121">
        <v>2</v>
      </c>
      <c r="B9" s="770" t="s">
        <v>230</v>
      </c>
      <c r="C9" s="770"/>
      <c r="D9" s="771"/>
    </row>
    <row r="10" spans="1:12" ht="54" customHeight="1">
      <c r="A10" s="35"/>
      <c r="B10" s="775"/>
      <c r="C10" s="776"/>
      <c r="D10" s="777"/>
      <c r="F10" t="s">
        <v>25</v>
      </c>
      <c r="L10" t="s">
        <v>25</v>
      </c>
    </row>
    <row r="11" spans="1:12" ht="12" customHeight="1">
      <c r="A11" s="36"/>
      <c r="B11" s="768"/>
      <c r="C11" s="769"/>
      <c r="D11" s="769"/>
    </row>
    <row r="12" spans="1:12" ht="52.5" customHeight="1">
      <c r="A12" s="121">
        <v>3</v>
      </c>
      <c r="B12" s="770" t="s">
        <v>139</v>
      </c>
      <c r="C12" s="778"/>
      <c r="D12" s="779"/>
    </row>
    <row r="13" spans="1:12" ht="54" customHeight="1">
      <c r="A13" s="35"/>
      <c r="B13" s="772"/>
      <c r="C13" s="773"/>
      <c r="D13" s="774"/>
    </row>
    <row r="14" spans="1:12" ht="12" customHeight="1">
      <c r="A14" s="767"/>
      <c r="B14" s="785"/>
      <c r="C14" s="767"/>
      <c r="D14" s="767"/>
    </row>
    <row r="15" spans="1:12" ht="15" customHeight="1">
      <c r="A15" s="121">
        <v>4</v>
      </c>
      <c r="B15" s="770" t="s">
        <v>231</v>
      </c>
      <c r="C15" s="770"/>
      <c r="D15" s="771"/>
    </row>
    <row r="16" spans="1:12" ht="54" customHeight="1">
      <c r="A16" s="35"/>
      <c r="B16" s="772"/>
      <c r="C16" s="773"/>
      <c r="D16" s="774"/>
    </row>
    <row r="17" spans="1:12" ht="12" customHeight="1">
      <c r="A17" s="36"/>
      <c r="B17" s="768"/>
      <c r="C17" s="769"/>
      <c r="D17" s="769"/>
    </row>
    <row r="18" spans="1:12" ht="27" customHeight="1">
      <c r="A18" s="121">
        <v>5</v>
      </c>
      <c r="B18" s="770" t="s">
        <v>30</v>
      </c>
      <c r="C18" s="770"/>
      <c r="D18" s="771"/>
    </row>
    <row r="19" spans="1:12" ht="54" customHeight="1">
      <c r="A19" s="35"/>
      <c r="B19" s="772"/>
      <c r="C19" s="773"/>
      <c r="D19" s="774"/>
    </row>
    <row r="20" spans="1:12" ht="12" customHeight="1">
      <c r="A20" s="767"/>
      <c r="B20" s="785"/>
      <c r="C20" s="767"/>
      <c r="D20" s="767"/>
      <c r="L20" t="s">
        <v>25</v>
      </c>
    </row>
    <row r="21" spans="1:12" ht="15" customHeight="1">
      <c r="A21" s="122">
        <v>6</v>
      </c>
      <c r="B21" s="781" t="s">
        <v>148</v>
      </c>
      <c r="C21" s="781"/>
      <c r="D21" s="782"/>
    </row>
    <row r="22" spans="1:12" ht="54" customHeight="1">
      <c r="A22" s="35"/>
      <c r="B22" s="783"/>
      <c r="C22" s="783"/>
      <c r="D22" s="784"/>
    </row>
    <row r="23" spans="1:12" ht="12" customHeight="1">
      <c r="A23" s="81" t="s">
        <v>25</v>
      </c>
      <c r="B23" s="780" t="s">
        <v>25</v>
      </c>
      <c r="C23" s="780"/>
      <c r="D23" s="780"/>
    </row>
    <row r="24" spans="1:12" ht="75" customHeight="1">
      <c r="A24" s="761" t="s">
        <v>81</v>
      </c>
      <c r="B24" s="762"/>
      <c r="C24" s="762"/>
      <c r="D24" s="763"/>
    </row>
  </sheetData>
  <mergeCells count="23">
    <mergeCell ref="A2:D2"/>
    <mergeCell ref="A20:D20"/>
    <mergeCell ref="A14:D14"/>
    <mergeCell ref="A3:D3"/>
    <mergeCell ref="A5:D5"/>
    <mergeCell ref="B6:D6"/>
    <mergeCell ref="B7:D7"/>
    <mergeCell ref="B13:D13"/>
    <mergeCell ref="B11:D11"/>
    <mergeCell ref="A24:D24"/>
    <mergeCell ref="A4:D4"/>
    <mergeCell ref="B8:D8"/>
    <mergeCell ref="B17:D17"/>
    <mergeCell ref="B18:D18"/>
    <mergeCell ref="B19:D19"/>
    <mergeCell ref="B9:D9"/>
    <mergeCell ref="B10:D10"/>
    <mergeCell ref="B12:D12"/>
    <mergeCell ref="B23:D23"/>
    <mergeCell ref="B21:D21"/>
    <mergeCell ref="B22:D22"/>
    <mergeCell ref="B15:D15"/>
    <mergeCell ref="B16:D16"/>
  </mergeCells>
  <phoneticPr fontId="0" type="noConversion"/>
  <printOptions horizontalCentered="1"/>
  <pageMargins left="0.5" right="0.5" top="0.8" bottom="0.5" header="0.5" footer="0.25"/>
  <pageSetup scale="95" orientation="portrait" r:id="rId1"/>
  <headerFooter alignWithMargins="0">
    <oddHeader>&amp;C&amp;"Times New Roman,Bold"&amp;11Oklahoma State Regents for Higher Education
FY17 Impact of Tuition and Fee Increases on Students' Ability to Pay--Institutional Responses</oddHeader>
    <oddFooter>&amp;L&amp;"Times New Roman,Italic"&amp;8&amp;D&amp;R&amp;"Times New Roman,Italic"&amp;8&amp;F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5"/>
  </sheetPr>
  <dimension ref="A1:E33"/>
  <sheetViews>
    <sheetView zoomScaleNormal="100" workbookViewId="0">
      <selection activeCell="B4" sqref="B4:D4"/>
    </sheetView>
  </sheetViews>
  <sheetFormatPr defaultRowHeight="12.75"/>
  <cols>
    <col min="1" max="1" width="2" customWidth="1"/>
    <col min="2" max="2" width="50" customWidth="1"/>
    <col min="3" max="3" width="2" customWidth="1"/>
    <col min="4" max="4" width="45.83203125" customWidth="1"/>
    <col min="5" max="5" width="2" customWidth="1"/>
  </cols>
  <sheetData>
    <row r="1" spans="1:5" ht="15">
      <c r="A1" s="474"/>
      <c r="B1" s="791" t="s">
        <v>33</v>
      </c>
      <c r="C1" s="791"/>
      <c r="D1" s="791"/>
      <c r="E1" s="474"/>
    </row>
    <row r="2" spans="1:5" ht="15">
      <c r="A2" s="474"/>
      <c r="B2" s="791" t="s">
        <v>75</v>
      </c>
      <c r="C2" s="791"/>
      <c r="D2" s="791"/>
      <c r="E2" s="474"/>
    </row>
    <row r="3" spans="1:5" ht="15">
      <c r="A3" s="474"/>
      <c r="B3" s="444"/>
      <c r="C3" s="444"/>
      <c r="D3" s="444"/>
      <c r="E3" s="474"/>
    </row>
    <row r="4" spans="1:5" ht="25.5" customHeight="1">
      <c r="A4" s="474"/>
      <c r="B4" s="792" t="s">
        <v>158</v>
      </c>
      <c r="C4" s="792"/>
      <c r="D4" s="792"/>
      <c r="E4" s="474"/>
    </row>
    <row r="5" spans="1:5" ht="15" customHeight="1" thickBot="1">
      <c r="A5" s="474"/>
      <c r="B5" s="485"/>
      <c r="C5" s="485"/>
      <c r="D5" s="485"/>
      <c r="E5" s="474"/>
    </row>
    <row r="6" spans="1:5" ht="7.5" customHeight="1" thickTop="1">
      <c r="A6" s="599"/>
      <c r="B6" s="592"/>
      <c r="C6" s="592"/>
      <c r="D6" s="592"/>
      <c r="E6" s="593"/>
    </row>
    <row r="7" spans="1:5">
      <c r="A7" s="600"/>
      <c r="B7" s="38"/>
      <c r="C7" s="38"/>
      <c r="D7" s="38"/>
      <c r="E7" s="594"/>
    </row>
    <row r="8" spans="1:5" ht="20.25">
      <c r="A8" s="600"/>
      <c r="B8" s="793" t="s">
        <v>232</v>
      </c>
      <c r="C8" s="793"/>
      <c r="D8" s="794"/>
      <c r="E8" s="594"/>
    </row>
    <row r="9" spans="1:5" ht="9" customHeight="1">
      <c r="A9" s="600"/>
      <c r="B9" s="589"/>
      <c r="C9" s="589"/>
      <c r="D9" s="38"/>
      <c r="E9" s="594"/>
    </row>
    <row r="10" spans="1:5" ht="45.75" customHeight="1">
      <c r="A10" s="600"/>
      <c r="B10" s="475" t="s">
        <v>233</v>
      </c>
      <c r="C10" s="489"/>
      <c r="D10" s="483" t="s">
        <v>264</v>
      </c>
      <c r="E10" s="594"/>
    </row>
    <row r="11" spans="1:5" ht="9" customHeight="1">
      <c r="A11" s="600"/>
      <c r="B11" s="478"/>
      <c r="C11" s="478"/>
      <c r="D11" s="438"/>
      <c r="E11" s="594"/>
    </row>
    <row r="12" spans="1:5" ht="35.25" customHeight="1">
      <c r="A12" s="600"/>
      <c r="B12" s="475" t="s">
        <v>234</v>
      </c>
      <c r="C12" s="489"/>
      <c r="D12" s="483" t="s">
        <v>265</v>
      </c>
      <c r="E12" s="594"/>
    </row>
    <row r="13" spans="1:5" ht="9" customHeight="1">
      <c r="A13" s="600"/>
      <c r="B13" s="484"/>
      <c r="C13" s="437"/>
      <c r="D13" s="486"/>
      <c r="E13" s="594"/>
    </row>
    <row r="14" spans="1:5" ht="35.25" customHeight="1">
      <c r="A14" s="600"/>
      <c r="B14" s="475" t="s">
        <v>235</v>
      </c>
      <c r="C14" s="489"/>
      <c r="D14" s="483" t="s">
        <v>266</v>
      </c>
      <c r="E14" s="594"/>
    </row>
    <row r="15" spans="1:5" ht="9" customHeight="1">
      <c r="A15" s="600"/>
      <c r="B15" s="475"/>
      <c r="C15" s="489"/>
      <c r="D15" s="439"/>
      <c r="E15" s="594"/>
    </row>
    <row r="16" spans="1:5" ht="35.25" customHeight="1">
      <c r="A16" s="600"/>
      <c r="B16" s="475" t="s">
        <v>236</v>
      </c>
      <c r="C16" s="489"/>
      <c r="D16" s="442" t="s">
        <v>267</v>
      </c>
      <c r="E16" s="594"/>
    </row>
    <row r="17" spans="1:5" ht="7.5" customHeight="1">
      <c r="A17" s="600"/>
      <c r="B17" s="475"/>
      <c r="C17" s="489"/>
      <c r="D17" s="487"/>
      <c r="E17" s="594"/>
    </row>
    <row r="18" spans="1:5" ht="35.25" customHeight="1">
      <c r="A18" s="600"/>
      <c r="B18" s="475" t="s">
        <v>237</v>
      </c>
      <c r="C18" s="489"/>
      <c r="D18" s="442" t="s">
        <v>267</v>
      </c>
      <c r="E18" s="594"/>
    </row>
    <row r="19" spans="1:5" ht="9" customHeight="1">
      <c r="A19" s="600"/>
      <c r="B19" s="475"/>
      <c r="C19" s="489"/>
      <c r="D19" s="476"/>
      <c r="E19" s="594"/>
    </row>
    <row r="20" spans="1:5" ht="45.75" customHeight="1">
      <c r="A20" s="600"/>
      <c r="B20" s="475" t="s">
        <v>238</v>
      </c>
      <c r="C20" s="489"/>
      <c r="D20" s="483">
        <v>42461</v>
      </c>
      <c r="E20" s="594"/>
    </row>
    <row r="21" spans="1:5" ht="9" customHeight="1">
      <c r="A21" s="600"/>
      <c r="B21" s="475"/>
      <c r="C21" s="489"/>
      <c r="D21" s="476"/>
      <c r="E21" s="594"/>
    </row>
    <row r="22" spans="1:5" ht="48" customHeight="1">
      <c r="A22" s="600"/>
      <c r="B22" s="475" t="s">
        <v>239</v>
      </c>
      <c r="C22" s="489"/>
      <c r="D22" s="442" t="s">
        <v>268</v>
      </c>
      <c r="E22" s="594"/>
    </row>
    <row r="23" spans="1:5" ht="9" customHeight="1">
      <c r="A23" s="600"/>
      <c r="B23" s="441"/>
      <c r="C23" s="488"/>
      <c r="D23" s="476"/>
      <c r="E23" s="594"/>
    </row>
    <row r="24" spans="1:5" ht="35.25" customHeight="1">
      <c r="A24" s="600"/>
      <c r="B24" s="445" t="s">
        <v>84</v>
      </c>
      <c r="C24" s="482"/>
      <c r="D24" s="483" t="s">
        <v>269</v>
      </c>
      <c r="E24" s="594"/>
    </row>
    <row r="25" spans="1:5" ht="9" customHeight="1">
      <c r="A25" s="600"/>
      <c r="B25" s="475"/>
      <c r="C25" s="489"/>
      <c r="D25" s="476"/>
      <c r="E25" s="594"/>
    </row>
    <row r="26" spans="1:5" ht="35.25" customHeight="1">
      <c r="A26" s="600"/>
      <c r="B26" s="475" t="s">
        <v>240</v>
      </c>
      <c r="C26" s="489"/>
      <c r="D26" s="483" t="s">
        <v>270</v>
      </c>
      <c r="E26" s="594"/>
    </row>
    <row r="27" spans="1:5" ht="9" customHeight="1">
      <c r="A27" s="600"/>
      <c r="B27" s="475"/>
      <c r="C27" s="489"/>
      <c r="D27" s="476"/>
      <c r="E27" s="594"/>
    </row>
    <row r="28" spans="1:5" ht="35.25" customHeight="1">
      <c r="A28" s="600"/>
      <c r="B28" s="475" t="s">
        <v>142</v>
      </c>
      <c r="C28" s="489"/>
      <c r="D28" s="476" t="s">
        <v>184</v>
      </c>
      <c r="E28" s="594"/>
    </row>
    <row r="29" spans="1:5" ht="9" customHeight="1">
      <c r="A29" s="600"/>
      <c r="B29" s="475"/>
      <c r="C29" s="489"/>
      <c r="D29" s="476"/>
      <c r="E29" s="594"/>
    </row>
    <row r="30" spans="1:5" ht="35.25" customHeight="1">
      <c r="A30" s="600"/>
      <c r="B30" s="475" t="s">
        <v>241</v>
      </c>
      <c r="C30" s="489"/>
      <c r="D30" s="487" t="s">
        <v>271</v>
      </c>
      <c r="E30" s="594"/>
    </row>
    <row r="31" spans="1:5" ht="9" customHeight="1">
      <c r="A31" s="600"/>
      <c r="B31" s="595"/>
      <c r="C31" s="595"/>
      <c r="D31" s="596"/>
      <c r="E31" s="594"/>
    </row>
    <row r="32" spans="1:5" ht="7.5" customHeight="1" thickBot="1">
      <c r="A32" s="601"/>
      <c r="B32" s="597"/>
      <c r="C32" s="597"/>
      <c r="D32" s="597"/>
      <c r="E32" s="598"/>
    </row>
    <row r="33" ht="13.5" thickTop="1"/>
  </sheetData>
  <mergeCells count="4">
    <mergeCell ref="B1:D1"/>
    <mergeCell ref="B2:D2"/>
    <mergeCell ref="B4:D4"/>
    <mergeCell ref="B8:D8"/>
  </mergeCells>
  <phoneticPr fontId="20" type="noConversion"/>
  <printOptions horizontalCentered="1" verticalCentered="1"/>
  <pageMargins left="0.75" right="0.5" top="0.75" bottom="0.75" header="0.5" footer="0.5"/>
  <pageSetup orientation="portrait" r:id="rId1"/>
  <headerFooter alignWithMargins="0">
    <oddFooter>&amp;L&amp;"Times New Roman,Italic"&amp;D&amp;R&amp;"Times New Roman,Italic"&amp;F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5"/>
  </sheetPr>
  <dimension ref="A1:XEN57"/>
  <sheetViews>
    <sheetView zoomScaleNormal="100" workbookViewId="0">
      <selection activeCell="I13" sqref="I13"/>
    </sheetView>
  </sheetViews>
  <sheetFormatPr defaultRowHeight="12.75"/>
  <cols>
    <col min="1" max="1" width="30.83203125" customWidth="1"/>
    <col min="2" max="2" width="19.33203125" customWidth="1"/>
    <col min="3" max="3" width="11.33203125" customWidth="1"/>
    <col min="4" max="4" width="18.5" customWidth="1"/>
    <col min="5" max="5" width="12.5" customWidth="1"/>
  </cols>
  <sheetData>
    <row r="1" spans="1:5" ht="15.95" customHeight="1">
      <c r="A1" s="795" t="s">
        <v>33</v>
      </c>
      <c r="B1" s="795"/>
      <c r="C1" s="795"/>
      <c r="D1" s="795"/>
      <c r="E1" s="795"/>
    </row>
    <row r="2" spans="1:5" ht="15.95" customHeight="1">
      <c r="A2" s="796" t="s">
        <v>242</v>
      </c>
      <c r="B2" s="796"/>
      <c r="C2" s="796"/>
      <c r="D2" s="796"/>
      <c r="E2" s="796"/>
    </row>
    <row r="3" spans="1:5" ht="6.95" customHeight="1" thickBot="1">
      <c r="A3" s="490" t="s">
        <v>25</v>
      </c>
      <c r="B3" s="491"/>
      <c r="C3" s="491"/>
      <c r="D3" s="491"/>
      <c r="E3" s="491"/>
    </row>
    <row r="4" spans="1:5" ht="54.75" customHeight="1">
      <c r="A4" s="448" t="s">
        <v>159</v>
      </c>
      <c r="B4" s="449" t="s">
        <v>243</v>
      </c>
      <c r="C4" s="449" t="s">
        <v>244</v>
      </c>
      <c r="D4" s="449" t="s">
        <v>245</v>
      </c>
      <c r="E4" s="450" t="s">
        <v>244</v>
      </c>
    </row>
    <row r="5" spans="1:5" ht="12.75" customHeight="1">
      <c r="A5" s="451" t="s">
        <v>34</v>
      </c>
      <c r="B5" s="452" t="s">
        <v>25</v>
      </c>
      <c r="C5" s="452" t="s">
        <v>25</v>
      </c>
      <c r="D5" s="452" t="s">
        <v>25</v>
      </c>
      <c r="E5" s="453" t="s">
        <v>25</v>
      </c>
    </row>
    <row r="6" spans="1:5" ht="36" customHeight="1">
      <c r="A6" s="454" t="s">
        <v>149</v>
      </c>
      <c r="B6" s="602">
        <v>10224.15111111111</v>
      </c>
      <c r="C6" s="602">
        <v>340.80503703703704</v>
      </c>
      <c r="D6" s="602">
        <v>27964.69666666667</v>
      </c>
      <c r="E6" s="603">
        <v>932.15655555555566</v>
      </c>
    </row>
    <row r="7" spans="1:5" ht="12.75" customHeight="1">
      <c r="A7" s="455" t="s">
        <v>150</v>
      </c>
      <c r="B7" s="604"/>
      <c r="C7" s="604"/>
      <c r="D7" s="605"/>
      <c r="E7" s="606"/>
    </row>
    <row r="8" spans="1:5" ht="24" customHeight="1">
      <c r="A8" s="454" t="s">
        <v>151</v>
      </c>
      <c r="B8" s="607">
        <v>7080.0041666666666</v>
      </c>
      <c r="C8" s="607">
        <v>236.0001388888889</v>
      </c>
      <c r="D8" s="607">
        <v>15528.002499999999</v>
      </c>
      <c r="E8" s="608">
        <v>517.60008333333326</v>
      </c>
    </row>
    <row r="9" spans="1:5" ht="15" customHeight="1">
      <c r="A9" s="456" t="s">
        <v>152</v>
      </c>
      <c r="B9" s="607">
        <v>7786.0254545454545</v>
      </c>
      <c r="C9" s="602">
        <v>259.53418181818182</v>
      </c>
      <c r="D9" s="602">
        <v>19670.910363636365</v>
      </c>
      <c r="E9" s="603">
        <v>655.6970121212122</v>
      </c>
    </row>
    <row r="10" spans="1:5" ht="15" customHeight="1">
      <c r="A10" s="456" t="s">
        <v>153</v>
      </c>
      <c r="B10" s="607">
        <v>9249.09</v>
      </c>
      <c r="C10" s="609">
        <v>308.303</v>
      </c>
      <c r="D10" s="609">
        <v>21205.053500000002</v>
      </c>
      <c r="E10" s="610">
        <v>706.83511666666675</v>
      </c>
    </row>
    <row r="11" spans="1:5" ht="15" customHeight="1">
      <c r="A11" s="494" t="s">
        <v>79</v>
      </c>
      <c r="B11" s="609">
        <v>5763.4676470588247</v>
      </c>
      <c r="C11" s="609">
        <v>192.11558823529415</v>
      </c>
      <c r="D11" s="609">
        <v>10767.318882352942</v>
      </c>
      <c r="E11" s="610">
        <v>358.91062941176472</v>
      </c>
    </row>
    <row r="12" spans="1:5" ht="4.5" customHeight="1">
      <c r="A12" s="457"/>
      <c r="B12" s="458"/>
      <c r="C12" s="458"/>
      <c r="D12" s="458"/>
      <c r="E12" s="459"/>
    </row>
    <row r="13" spans="1:5" ht="54.75" customHeight="1">
      <c r="A13" s="460" t="s">
        <v>36</v>
      </c>
      <c r="B13" s="461" t="s">
        <v>243</v>
      </c>
      <c r="C13" s="461" t="s">
        <v>244</v>
      </c>
      <c r="D13" s="461" t="s">
        <v>245</v>
      </c>
      <c r="E13" s="462" t="s">
        <v>244</v>
      </c>
    </row>
    <row r="14" spans="1:5">
      <c r="A14" s="463" t="s">
        <v>37</v>
      </c>
      <c r="B14" s="464"/>
      <c r="C14" s="464"/>
      <c r="D14" s="464" t="s">
        <v>185</v>
      </c>
      <c r="E14" s="465"/>
    </row>
    <row r="15" spans="1:5" ht="26.25" customHeight="1">
      <c r="A15" s="466" t="s">
        <v>137</v>
      </c>
      <c r="B15" s="613">
        <v>9630.0422222222223</v>
      </c>
      <c r="C15" s="613">
        <v>401.25175925925925</v>
      </c>
      <c r="D15" s="613">
        <v>22511.960333333336</v>
      </c>
      <c r="E15" s="614">
        <v>937.99834722222238</v>
      </c>
    </row>
    <row r="16" spans="1:5" ht="12.75" customHeight="1">
      <c r="A16" s="495" t="s">
        <v>35</v>
      </c>
      <c r="B16" s="615"/>
      <c r="C16" s="611"/>
      <c r="D16" s="615"/>
      <c r="E16" s="612"/>
    </row>
    <row r="17" spans="1:5" ht="24" customHeight="1">
      <c r="A17" s="466" t="s">
        <v>151</v>
      </c>
      <c r="B17" s="613">
        <v>7302.6265079365066</v>
      </c>
      <c r="C17" s="613">
        <v>304.27610449735442</v>
      </c>
      <c r="D17" s="613">
        <v>14746.058888888887</v>
      </c>
      <c r="E17" s="614">
        <v>614.41912037037025</v>
      </c>
    </row>
    <row r="18" spans="1:5" ht="15" customHeight="1">
      <c r="A18" s="467" t="s">
        <v>152</v>
      </c>
      <c r="B18" s="613">
        <v>9381.873333333333</v>
      </c>
      <c r="C18" s="613">
        <v>390.91138888888889</v>
      </c>
      <c r="D18" s="613">
        <v>19635.881515151512</v>
      </c>
      <c r="E18" s="614">
        <v>818.16172979797966</v>
      </c>
    </row>
    <row r="19" spans="1:5" ht="4.5" customHeight="1">
      <c r="A19" s="457"/>
      <c r="B19" s="458"/>
      <c r="C19" s="458"/>
      <c r="D19" s="458"/>
      <c r="E19" s="459"/>
    </row>
    <row r="20" spans="1:5" ht="52.5" customHeight="1">
      <c r="A20" s="797" t="s">
        <v>154</v>
      </c>
      <c r="B20" s="798"/>
      <c r="C20" s="798"/>
      <c r="D20" s="798"/>
      <c r="E20" s="799"/>
    </row>
    <row r="21" spans="1:5" ht="27" customHeight="1">
      <c r="A21" s="800" t="s">
        <v>155</v>
      </c>
      <c r="B21" s="801"/>
      <c r="C21" s="801"/>
      <c r="D21" s="801"/>
      <c r="E21" s="802"/>
    </row>
    <row r="22" spans="1:5" ht="48.75" customHeight="1">
      <c r="A22" s="800" t="s">
        <v>160</v>
      </c>
      <c r="B22" s="801"/>
      <c r="C22" s="801"/>
      <c r="D22" s="801"/>
      <c r="E22" s="802"/>
    </row>
    <row r="23" spans="1:5" ht="12.75" customHeight="1">
      <c r="A23" s="468" t="s">
        <v>38</v>
      </c>
      <c r="B23" s="806" t="s">
        <v>39</v>
      </c>
      <c r="C23" s="806"/>
      <c r="D23" s="806"/>
      <c r="E23" s="807"/>
    </row>
    <row r="24" spans="1:5" ht="15" customHeight="1">
      <c r="A24" s="469" t="s">
        <v>34</v>
      </c>
      <c r="B24" s="808" t="s">
        <v>40</v>
      </c>
      <c r="C24" s="808"/>
      <c r="D24" s="808"/>
      <c r="E24" s="809"/>
    </row>
    <row r="25" spans="1:5" ht="15" customHeight="1">
      <c r="A25" s="470" t="s">
        <v>35</v>
      </c>
      <c r="B25" s="810" t="s">
        <v>41</v>
      </c>
      <c r="C25" s="810"/>
      <c r="D25" s="810"/>
      <c r="E25" s="811"/>
    </row>
    <row r="26" spans="1:5" ht="15" customHeight="1">
      <c r="A26" s="470" t="s">
        <v>79</v>
      </c>
      <c r="B26" s="810" t="s">
        <v>42</v>
      </c>
      <c r="C26" s="810"/>
      <c r="D26" s="810"/>
      <c r="E26" s="811"/>
    </row>
    <row r="27" spans="1:5" ht="36.75" customHeight="1">
      <c r="A27" s="803" t="s">
        <v>246</v>
      </c>
      <c r="B27" s="804"/>
      <c r="C27" s="804"/>
      <c r="D27" s="804"/>
      <c r="E27" s="805"/>
    </row>
    <row r="28" spans="1:5" ht="6" customHeight="1" thickBot="1">
      <c r="A28" s="471"/>
      <c r="B28" s="472"/>
      <c r="C28" s="472"/>
      <c r="D28" s="472"/>
      <c r="E28" s="473"/>
    </row>
    <row r="39" ht="13.5" customHeight="1"/>
    <row r="40" ht="13.5" customHeight="1"/>
    <row r="41" ht="7.5" customHeight="1"/>
    <row r="48" ht="6.75" customHeight="1"/>
    <row r="49" spans="1:16368" s="435" customFormat="1" ht="52.5" customHeigh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ADZ49"/>
      <c r="AEA49"/>
      <c r="AEB49"/>
      <c r="AEC49"/>
      <c r="AED49"/>
      <c r="AEE49"/>
      <c r="AEF49"/>
      <c r="AEG49"/>
      <c r="AEH49"/>
      <c r="AEI49"/>
      <c r="AEJ49"/>
      <c r="AEK49"/>
      <c r="AEL49"/>
      <c r="AEM49"/>
      <c r="AEN49"/>
      <c r="AEO49"/>
      <c r="AEP49"/>
      <c r="AEQ49"/>
      <c r="AER49"/>
      <c r="AES49"/>
      <c r="AET49"/>
      <c r="AEU49"/>
      <c r="AEV49"/>
      <c r="AEW49"/>
      <c r="AEX49"/>
      <c r="AEY49"/>
      <c r="AEZ49"/>
      <c r="AFA49"/>
      <c r="AFB49"/>
      <c r="AFC49"/>
      <c r="AFD49"/>
      <c r="AFE49"/>
      <c r="AFF49"/>
      <c r="AFG49"/>
      <c r="AFH49"/>
      <c r="AFI49"/>
      <c r="AFJ49"/>
      <c r="AFK49"/>
      <c r="AFL49"/>
      <c r="AFM49"/>
      <c r="AFN49"/>
      <c r="AFO49"/>
      <c r="AFP49"/>
      <c r="AFQ49"/>
      <c r="AFR49"/>
      <c r="AFS49"/>
      <c r="AFT49"/>
      <c r="AFU49"/>
      <c r="AFV49"/>
      <c r="AFW49"/>
      <c r="AFX49"/>
      <c r="AFY49"/>
      <c r="AFZ49"/>
      <c r="AGA49"/>
      <c r="AGB49"/>
      <c r="AGC49"/>
      <c r="AGD49"/>
      <c r="AGE49"/>
      <c r="AGF49"/>
      <c r="AGG49"/>
      <c r="AGH49"/>
      <c r="AGI49"/>
      <c r="AGJ49"/>
      <c r="AGK49"/>
      <c r="AGL49"/>
      <c r="AGM49"/>
      <c r="AGN49"/>
      <c r="AGO49"/>
      <c r="AGP49"/>
      <c r="AGQ49"/>
      <c r="AGR49"/>
      <c r="AGS49"/>
      <c r="AGT49"/>
      <c r="AGU49"/>
      <c r="AGV49"/>
      <c r="AGW49"/>
      <c r="AGX49"/>
      <c r="AGY49"/>
      <c r="AGZ49"/>
      <c r="AHA49"/>
      <c r="AHB49"/>
      <c r="AHC49"/>
      <c r="AHD49"/>
      <c r="AHE49"/>
      <c r="AHF49"/>
      <c r="AHG49"/>
      <c r="AHH49"/>
      <c r="AHI49"/>
      <c r="AHJ49"/>
      <c r="AHK49"/>
      <c r="AHL49"/>
      <c r="AHM49"/>
      <c r="AHN49"/>
      <c r="AHO49"/>
      <c r="AHP49"/>
      <c r="AHQ49"/>
      <c r="AHR49"/>
      <c r="AHS49"/>
      <c r="AHT49"/>
      <c r="AHU49"/>
      <c r="AHV49"/>
      <c r="AHW49"/>
      <c r="AHX49"/>
      <c r="AHY49"/>
      <c r="AHZ49"/>
      <c r="AIA49"/>
      <c r="AIB49"/>
      <c r="AIC49"/>
      <c r="AID49"/>
      <c r="AIE49"/>
      <c r="AIF49"/>
      <c r="AIG49"/>
      <c r="AIH49"/>
      <c r="AII49"/>
      <c r="AIJ49"/>
      <c r="AIK49"/>
      <c r="AIL49"/>
      <c r="AIM49"/>
      <c r="AIN49"/>
      <c r="AIO49"/>
      <c r="AIP49"/>
      <c r="AIQ49"/>
      <c r="AIR49"/>
      <c r="AIS49"/>
      <c r="AIT49"/>
      <c r="AIU49"/>
      <c r="AIV49"/>
      <c r="AIW49"/>
      <c r="AIX49"/>
      <c r="AIY49"/>
      <c r="AIZ49"/>
      <c r="AJA49"/>
      <c r="AJB49"/>
      <c r="AJC49"/>
      <c r="AJD49"/>
      <c r="AJE49"/>
      <c r="AJF49"/>
      <c r="AJG49"/>
      <c r="AJH49"/>
      <c r="AJI49"/>
      <c r="AJJ49"/>
      <c r="AJK49"/>
      <c r="AJL49"/>
      <c r="AJM49"/>
      <c r="AJN49"/>
      <c r="AJO49"/>
      <c r="AJP49"/>
      <c r="AJQ49"/>
      <c r="AJR49"/>
      <c r="AJS49"/>
      <c r="AJT49"/>
      <c r="AJU49"/>
      <c r="AJV49"/>
      <c r="AJW49"/>
      <c r="AJX49"/>
      <c r="AJY49"/>
      <c r="AJZ49"/>
      <c r="AKA49"/>
      <c r="AKB49"/>
      <c r="AKC49"/>
      <c r="AKD49"/>
      <c r="AKE49"/>
      <c r="AKF49"/>
      <c r="AKG49"/>
      <c r="AKH49"/>
      <c r="AKI49"/>
      <c r="AKJ49"/>
      <c r="AKK49"/>
      <c r="AKL49"/>
      <c r="AKM49"/>
      <c r="AKN49"/>
      <c r="AKO49"/>
      <c r="AKP49"/>
      <c r="AKQ49"/>
      <c r="AKR49"/>
      <c r="AKS49"/>
      <c r="AKT49"/>
      <c r="AKU49"/>
      <c r="AKV49"/>
      <c r="AKW49"/>
      <c r="AKX49"/>
      <c r="AKY49"/>
      <c r="AKZ49"/>
      <c r="ALA49"/>
      <c r="ALB49"/>
      <c r="ALC49"/>
      <c r="ALD49"/>
      <c r="ALE49"/>
      <c r="ALF49"/>
      <c r="ALG49"/>
      <c r="ALH49"/>
      <c r="ALI49"/>
      <c r="ALJ49"/>
      <c r="ALK49"/>
      <c r="ALL49"/>
      <c r="ALM49"/>
      <c r="ALN49"/>
      <c r="ALO49"/>
      <c r="ALP49"/>
      <c r="ALQ49"/>
      <c r="ALR49"/>
      <c r="ALS49"/>
      <c r="ALT49"/>
      <c r="ALU49"/>
      <c r="ALV49"/>
      <c r="ALW49"/>
      <c r="ALX49"/>
      <c r="ALY49"/>
      <c r="ALZ49"/>
      <c r="AMA49"/>
      <c r="AMB49"/>
      <c r="AMC49"/>
      <c r="AMD49"/>
      <c r="AME49"/>
      <c r="AMF49"/>
      <c r="AMG49"/>
      <c r="AMH49"/>
      <c r="AMI49"/>
      <c r="AMJ49"/>
      <c r="AMK49"/>
      <c r="AML49"/>
      <c r="AMM49"/>
      <c r="AMN49"/>
      <c r="AMO49"/>
      <c r="AMP49"/>
      <c r="AMQ49"/>
      <c r="AMR49"/>
      <c r="AMS49"/>
      <c r="AMT49"/>
      <c r="AMU49"/>
      <c r="AMV49"/>
      <c r="AMW49"/>
      <c r="AMX49"/>
      <c r="AMY49"/>
      <c r="AMZ49"/>
      <c r="ANA49"/>
      <c r="ANB49"/>
      <c r="ANC49"/>
      <c r="AND49"/>
      <c r="ANE49"/>
      <c r="ANF49"/>
      <c r="ANG49"/>
      <c r="ANH49"/>
      <c r="ANI49"/>
      <c r="ANJ49"/>
      <c r="ANK49"/>
      <c r="ANL49"/>
      <c r="ANM49"/>
      <c r="ANN49"/>
      <c r="ANO49"/>
      <c r="ANP49"/>
      <c r="ANQ49"/>
      <c r="ANR49"/>
      <c r="ANS49"/>
      <c r="ANT49"/>
      <c r="ANU49"/>
      <c r="ANV49"/>
      <c r="ANW49"/>
      <c r="ANX49"/>
      <c r="ANY49"/>
      <c r="ANZ49"/>
      <c r="AOA49"/>
      <c r="AOB49"/>
      <c r="AOC49"/>
      <c r="AOD49"/>
      <c r="AOE49"/>
      <c r="AOF49"/>
      <c r="AOG49"/>
      <c r="AOH49"/>
      <c r="AOI49"/>
      <c r="AOJ49"/>
      <c r="AOK49"/>
      <c r="AOL49"/>
      <c r="AOM49"/>
      <c r="AON49"/>
      <c r="AOO49"/>
      <c r="AOP49"/>
      <c r="AOQ49"/>
      <c r="AOR49"/>
      <c r="AOS49"/>
      <c r="AOT49"/>
      <c r="AOU49"/>
      <c r="AOV49"/>
      <c r="AOW49"/>
      <c r="AOX49"/>
      <c r="AOY49"/>
      <c r="AOZ49"/>
      <c r="APA49"/>
      <c r="APB49"/>
      <c r="APC49"/>
      <c r="APD49"/>
      <c r="APE49"/>
      <c r="APF49"/>
      <c r="APG49"/>
      <c r="APH49"/>
      <c r="API49"/>
      <c r="APJ49"/>
      <c r="APK49"/>
      <c r="APL49"/>
      <c r="APM49"/>
      <c r="APN49"/>
      <c r="APO49"/>
      <c r="APP49"/>
      <c r="APQ49"/>
      <c r="APR49"/>
      <c r="APS49"/>
      <c r="APT49"/>
      <c r="APU49"/>
      <c r="APV49"/>
      <c r="APW49"/>
      <c r="APX49"/>
      <c r="APY49"/>
      <c r="APZ49"/>
      <c r="AQA49"/>
      <c r="AQB49"/>
      <c r="AQC49"/>
      <c r="AQD49"/>
      <c r="AQE49"/>
      <c r="AQF49"/>
      <c r="AQG49"/>
      <c r="AQH49"/>
      <c r="AQI49"/>
      <c r="AQJ49"/>
      <c r="AQK49"/>
      <c r="AQL49"/>
      <c r="AQM49"/>
      <c r="AQN49"/>
      <c r="AQO49"/>
      <c r="AQP49"/>
      <c r="AQQ49"/>
      <c r="AQR49"/>
      <c r="AQS49"/>
      <c r="AQT49"/>
      <c r="AQU49"/>
      <c r="AQV49"/>
      <c r="AQW49"/>
      <c r="AQX49"/>
      <c r="AQY49"/>
      <c r="AQZ49"/>
      <c r="ARA49"/>
      <c r="ARB49"/>
      <c r="ARC49"/>
      <c r="ARD49"/>
      <c r="ARE49"/>
      <c r="ARF49"/>
      <c r="ARG49"/>
      <c r="ARH49"/>
      <c r="ARI49"/>
      <c r="ARJ49"/>
      <c r="ARK49"/>
      <c r="ARL49"/>
      <c r="ARM49"/>
      <c r="ARN49"/>
      <c r="ARO49"/>
      <c r="ARP49"/>
      <c r="ARQ49"/>
      <c r="ARR49"/>
      <c r="ARS49"/>
      <c r="ART49"/>
      <c r="ARU49"/>
      <c r="ARV49"/>
      <c r="ARW49"/>
      <c r="ARX49"/>
      <c r="ARY49"/>
      <c r="ARZ49"/>
      <c r="ASA49"/>
      <c r="ASB49"/>
      <c r="ASC49"/>
      <c r="ASD49"/>
      <c r="ASE49"/>
      <c r="ASF49"/>
      <c r="ASG49"/>
      <c r="ASH49"/>
      <c r="ASI49"/>
      <c r="ASJ49"/>
      <c r="ASK49"/>
      <c r="ASL49"/>
      <c r="ASM49"/>
      <c r="ASN49"/>
      <c r="ASO49"/>
      <c r="ASP49"/>
      <c r="ASQ49"/>
      <c r="ASR49"/>
      <c r="ASS49"/>
      <c r="AST49"/>
      <c r="ASU49"/>
      <c r="ASV49"/>
      <c r="ASW49"/>
      <c r="ASX49"/>
      <c r="ASY49"/>
      <c r="ASZ49"/>
      <c r="ATA49"/>
      <c r="ATB49"/>
      <c r="ATC49"/>
      <c r="ATD49"/>
      <c r="ATE49"/>
      <c r="ATF49"/>
      <c r="ATG49"/>
      <c r="ATH49"/>
      <c r="ATI49"/>
      <c r="ATJ49"/>
      <c r="ATK49"/>
      <c r="ATL49"/>
      <c r="ATM49"/>
      <c r="ATN49"/>
      <c r="ATO49"/>
      <c r="ATP49"/>
      <c r="ATQ49"/>
      <c r="ATR49"/>
      <c r="ATS49"/>
      <c r="ATT49"/>
      <c r="ATU49"/>
      <c r="ATV49"/>
      <c r="ATW49"/>
      <c r="ATX49"/>
      <c r="ATY49"/>
      <c r="ATZ49"/>
      <c r="AUA49"/>
      <c r="AUB49"/>
      <c r="AUC49"/>
      <c r="AUD49"/>
      <c r="AUE49"/>
      <c r="AUF49"/>
      <c r="AUG49"/>
      <c r="AUH49"/>
      <c r="AUI49"/>
      <c r="AUJ49"/>
      <c r="AUK49"/>
      <c r="AUL49"/>
      <c r="AUM49"/>
      <c r="AUN49"/>
      <c r="AUO49"/>
      <c r="AUP49"/>
      <c r="AUQ49"/>
      <c r="AUR49"/>
      <c r="AUS49"/>
      <c r="AUT49"/>
      <c r="AUU49"/>
      <c r="AUV49"/>
      <c r="AUW49"/>
      <c r="AUX49"/>
      <c r="AUY49"/>
      <c r="AUZ49"/>
      <c r="AVA49"/>
      <c r="AVB49"/>
      <c r="AVC49"/>
      <c r="AVD49"/>
      <c r="AVE49"/>
      <c r="AVF49"/>
      <c r="AVG49"/>
      <c r="AVH49"/>
      <c r="AVI49"/>
      <c r="AVJ49"/>
      <c r="AVK49"/>
      <c r="AVL49"/>
      <c r="AVM49"/>
      <c r="AVN49"/>
      <c r="AVO49"/>
      <c r="AVP49"/>
      <c r="AVQ49"/>
      <c r="AVR49"/>
      <c r="AVS49"/>
      <c r="AVT49"/>
      <c r="AVU49"/>
      <c r="AVV49"/>
      <c r="AVW49"/>
      <c r="AVX49"/>
      <c r="AVY49"/>
      <c r="AVZ49"/>
      <c r="AWA49"/>
      <c r="AWB49"/>
      <c r="AWC49"/>
      <c r="AWD49"/>
      <c r="AWE49"/>
      <c r="AWF49"/>
      <c r="AWG49"/>
      <c r="AWH49"/>
      <c r="AWI49"/>
      <c r="AWJ49"/>
      <c r="AWK49"/>
      <c r="AWL49"/>
      <c r="AWM49"/>
      <c r="AWN49"/>
      <c r="AWO49"/>
      <c r="AWP49"/>
      <c r="AWQ49"/>
      <c r="AWR49"/>
      <c r="AWS49"/>
      <c r="AWT49"/>
      <c r="AWU49"/>
      <c r="AWV49"/>
      <c r="AWW49"/>
      <c r="AWX49"/>
      <c r="AWY49"/>
      <c r="AWZ49"/>
      <c r="AXA49"/>
      <c r="AXB49"/>
      <c r="AXC49"/>
      <c r="AXD49"/>
      <c r="AXE49"/>
      <c r="AXF49"/>
      <c r="AXG49"/>
      <c r="AXH49"/>
      <c r="AXI49"/>
      <c r="AXJ49"/>
      <c r="AXK49"/>
      <c r="AXL49"/>
      <c r="AXM49"/>
      <c r="AXN49"/>
      <c r="AXO49"/>
      <c r="AXP49"/>
      <c r="AXQ49"/>
      <c r="AXR49"/>
      <c r="AXS49"/>
      <c r="AXT49"/>
      <c r="AXU49"/>
      <c r="AXV49"/>
      <c r="AXW49"/>
      <c r="AXX49"/>
      <c r="AXY49"/>
      <c r="AXZ49"/>
      <c r="AYA49"/>
      <c r="AYB49"/>
      <c r="AYC49"/>
      <c r="AYD49"/>
      <c r="AYE49"/>
      <c r="AYF49"/>
      <c r="AYG49"/>
      <c r="AYH49"/>
      <c r="AYI49"/>
      <c r="AYJ49"/>
      <c r="AYK49"/>
      <c r="AYL49"/>
      <c r="AYM49"/>
      <c r="AYN49"/>
      <c r="AYO49"/>
      <c r="AYP49"/>
      <c r="AYQ49"/>
      <c r="AYR49"/>
      <c r="AYS49"/>
      <c r="AYT49"/>
      <c r="AYU49"/>
      <c r="AYV49"/>
      <c r="AYW49"/>
      <c r="AYX49"/>
      <c r="AYY49"/>
      <c r="AYZ49"/>
      <c r="AZA49"/>
      <c r="AZB49"/>
      <c r="AZC49"/>
      <c r="AZD49"/>
      <c r="AZE49"/>
      <c r="AZF49"/>
      <c r="AZG49"/>
      <c r="AZH49"/>
      <c r="AZI49"/>
      <c r="AZJ49"/>
      <c r="AZK49"/>
      <c r="AZL49"/>
      <c r="AZM49"/>
      <c r="AZN49"/>
      <c r="AZO49"/>
      <c r="AZP49"/>
      <c r="AZQ49"/>
      <c r="AZR49"/>
      <c r="AZS49"/>
      <c r="AZT49"/>
      <c r="AZU49"/>
      <c r="AZV49"/>
      <c r="AZW49"/>
      <c r="AZX49"/>
      <c r="AZY49"/>
      <c r="AZZ49"/>
      <c r="BAA49"/>
      <c r="BAB49"/>
      <c r="BAC49"/>
      <c r="BAD49"/>
      <c r="BAE49"/>
      <c r="BAF49"/>
      <c r="BAG49"/>
      <c r="BAH49"/>
      <c r="BAI49"/>
      <c r="BAJ49"/>
      <c r="BAK49"/>
      <c r="BAL49"/>
      <c r="BAM49"/>
      <c r="BAN49"/>
      <c r="BAO49"/>
      <c r="BAP49"/>
      <c r="BAQ49"/>
      <c r="BAR49"/>
      <c r="BAS49"/>
      <c r="BAT49"/>
      <c r="BAU49"/>
      <c r="BAV49"/>
      <c r="BAW49"/>
      <c r="BAX49"/>
      <c r="BAY49"/>
      <c r="BAZ49"/>
      <c r="BBA49"/>
      <c r="BBB49"/>
      <c r="BBC49"/>
      <c r="BBD49"/>
      <c r="BBE49"/>
      <c r="BBF49"/>
      <c r="BBG49"/>
      <c r="BBH49"/>
      <c r="BBI49"/>
      <c r="BBJ49"/>
      <c r="BBK49"/>
      <c r="BBL49"/>
      <c r="BBM49"/>
      <c r="BBN49"/>
      <c r="BBO49"/>
      <c r="BBP49"/>
      <c r="BBQ49"/>
      <c r="BBR49"/>
      <c r="BBS49"/>
      <c r="BBT49"/>
      <c r="BBU49"/>
      <c r="BBV49"/>
      <c r="BBW49"/>
      <c r="BBX49"/>
      <c r="BBY49"/>
      <c r="BBZ49"/>
      <c r="BCA49"/>
      <c r="BCB49"/>
      <c r="BCC49"/>
      <c r="BCD49"/>
      <c r="BCE49"/>
      <c r="BCF49"/>
      <c r="BCG49"/>
      <c r="BCH49"/>
      <c r="BCI49"/>
      <c r="BCJ49"/>
      <c r="BCK49"/>
      <c r="BCL49"/>
      <c r="BCM49"/>
      <c r="BCN49"/>
      <c r="BCO49"/>
      <c r="BCP49"/>
      <c r="BCQ49"/>
      <c r="BCR49"/>
      <c r="BCS49"/>
      <c r="BCT49"/>
      <c r="BCU49"/>
      <c r="BCV49"/>
      <c r="BCW49"/>
      <c r="BCX49"/>
      <c r="BCY49"/>
      <c r="BCZ49"/>
      <c r="BDA49"/>
      <c r="BDB49"/>
      <c r="BDC49"/>
      <c r="BDD49"/>
      <c r="BDE49"/>
      <c r="BDF49"/>
      <c r="BDG49"/>
      <c r="BDH49"/>
      <c r="BDI49"/>
      <c r="BDJ49"/>
      <c r="BDK49"/>
      <c r="BDL49"/>
      <c r="BDM49"/>
      <c r="BDN49"/>
      <c r="BDO49"/>
      <c r="BDP49"/>
      <c r="BDQ49"/>
      <c r="BDR49"/>
      <c r="BDS49"/>
      <c r="BDT49"/>
      <c r="BDU49"/>
      <c r="BDV49"/>
      <c r="BDW49"/>
      <c r="BDX49"/>
      <c r="BDY49"/>
      <c r="BDZ49"/>
      <c r="BEA49"/>
      <c r="BEB49"/>
      <c r="BEC49"/>
      <c r="BED49"/>
      <c r="BEE49"/>
      <c r="BEF49"/>
      <c r="BEG49"/>
      <c r="BEH49"/>
      <c r="BEI49"/>
      <c r="BEJ49"/>
      <c r="BEK49"/>
      <c r="BEL49"/>
      <c r="BEM49"/>
      <c r="BEN49"/>
      <c r="BEO49"/>
      <c r="BEP49"/>
      <c r="BEQ49"/>
      <c r="BER49"/>
      <c r="BES49"/>
      <c r="BET49"/>
      <c r="BEU49"/>
      <c r="BEV49"/>
      <c r="BEW49"/>
      <c r="BEX49"/>
      <c r="BEY49"/>
      <c r="BEZ49"/>
      <c r="BFA49"/>
      <c r="BFB49"/>
      <c r="BFC49"/>
      <c r="BFD49"/>
      <c r="BFE49"/>
      <c r="BFF49"/>
      <c r="BFG49"/>
      <c r="BFH49"/>
      <c r="BFI49"/>
      <c r="BFJ49"/>
      <c r="BFK49"/>
      <c r="BFL49"/>
      <c r="BFM49"/>
      <c r="BFN49"/>
      <c r="BFO49"/>
      <c r="BFP49"/>
      <c r="BFQ49"/>
      <c r="BFR49"/>
      <c r="BFS49"/>
      <c r="BFT49"/>
      <c r="BFU49"/>
      <c r="BFV49"/>
      <c r="BFW49"/>
      <c r="BFX49"/>
      <c r="BFY49"/>
      <c r="BFZ49"/>
      <c r="BGA49"/>
      <c r="BGB49"/>
      <c r="BGC49"/>
      <c r="BGD49"/>
      <c r="BGE49"/>
      <c r="BGF49"/>
      <c r="BGG49"/>
      <c r="BGH49"/>
      <c r="BGI49"/>
      <c r="BGJ49"/>
      <c r="BGK49"/>
      <c r="BGL49"/>
      <c r="BGM49"/>
      <c r="BGN49"/>
      <c r="BGO49"/>
      <c r="BGP49"/>
      <c r="BGQ49"/>
      <c r="BGR49"/>
      <c r="BGS49"/>
      <c r="BGT49"/>
      <c r="BGU49"/>
      <c r="BGV49"/>
      <c r="BGW49"/>
      <c r="BGX49"/>
      <c r="BGY49"/>
      <c r="BGZ49"/>
      <c r="BHA49"/>
      <c r="BHB49"/>
      <c r="BHC49"/>
      <c r="BHD49"/>
      <c r="BHE49"/>
      <c r="BHF49"/>
      <c r="BHG49"/>
      <c r="BHH49"/>
      <c r="BHI49"/>
      <c r="BHJ49"/>
      <c r="BHK49"/>
      <c r="BHL49"/>
      <c r="BHM49"/>
      <c r="BHN49"/>
      <c r="BHO49"/>
      <c r="BHP49"/>
      <c r="BHQ49"/>
      <c r="BHR49"/>
      <c r="BHS49"/>
      <c r="BHT49"/>
      <c r="BHU49"/>
      <c r="BHV49"/>
      <c r="BHW49"/>
      <c r="BHX49"/>
      <c r="BHY49"/>
      <c r="BHZ49"/>
      <c r="BIA49"/>
      <c r="BIB49"/>
      <c r="BIC49"/>
      <c r="BID49"/>
      <c r="BIE49"/>
      <c r="BIF49"/>
      <c r="BIG49"/>
      <c r="BIH49"/>
      <c r="BII49"/>
      <c r="BIJ49"/>
      <c r="BIK49"/>
      <c r="BIL49"/>
      <c r="BIM49"/>
      <c r="BIN49"/>
      <c r="BIO49"/>
      <c r="BIP49"/>
      <c r="BIQ49"/>
      <c r="BIR49"/>
      <c r="BIS49"/>
      <c r="BIT49"/>
      <c r="BIU49"/>
      <c r="BIV49"/>
      <c r="BIW49"/>
      <c r="BIX49"/>
      <c r="BIY49"/>
      <c r="BIZ49"/>
      <c r="BJA49"/>
      <c r="BJB49"/>
      <c r="BJC49"/>
      <c r="BJD49"/>
      <c r="BJE49"/>
      <c r="BJF49"/>
      <c r="BJG49"/>
      <c r="BJH49"/>
      <c r="BJI49"/>
      <c r="BJJ49"/>
      <c r="BJK49"/>
      <c r="BJL49"/>
      <c r="BJM49"/>
      <c r="BJN49"/>
      <c r="BJO49"/>
      <c r="BJP49"/>
      <c r="BJQ49"/>
      <c r="BJR49"/>
      <c r="BJS49"/>
      <c r="BJT49"/>
      <c r="BJU49"/>
      <c r="BJV49"/>
      <c r="BJW49"/>
      <c r="BJX49"/>
      <c r="BJY49"/>
      <c r="BJZ49"/>
      <c r="BKA49"/>
      <c r="BKB49"/>
      <c r="BKC49"/>
      <c r="BKD49"/>
      <c r="BKE49"/>
      <c r="BKF49"/>
      <c r="BKG49"/>
      <c r="BKH49"/>
      <c r="BKI49"/>
      <c r="BKJ49"/>
      <c r="BKK49"/>
      <c r="BKL49"/>
      <c r="BKM49"/>
      <c r="BKN49"/>
      <c r="BKO49"/>
      <c r="BKP49"/>
      <c r="BKQ49"/>
      <c r="BKR49"/>
      <c r="BKS49"/>
      <c r="BKT49"/>
      <c r="BKU49"/>
      <c r="BKV49"/>
      <c r="BKW49"/>
      <c r="BKX49"/>
      <c r="BKY49"/>
      <c r="BKZ49"/>
      <c r="BLA49"/>
      <c r="BLB49"/>
      <c r="BLC49"/>
      <c r="BLD49"/>
      <c r="BLE49"/>
      <c r="BLF49"/>
      <c r="BLG49"/>
      <c r="BLH49"/>
      <c r="BLI49"/>
      <c r="BLJ49"/>
      <c r="BLK49"/>
      <c r="BLL49"/>
      <c r="BLM49"/>
      <c r="BLN49"/>
      <c r="BLO49"/>
      <c r="BLP49"/>
      <c r="BLQ49"/>
      <c r="BLR49"/>
      <c r="BLS49"/>
      <c r="BLT49"/>
      <c r="BLU49"/>
      <c r="BLV49"/>
      <c r="BLW49"/>
      <c r="BLX49"/>
      <c r="BLY49"/>
      <c r="BLZ49"/>
      <c r="BMA49"/>
      <c r="BMB49"/>
      <c r="BMC49"/>
      <c r="BMD49"/>
      <c r="BME49"/>
      <c r="BMF49"/>
      <c r="BMG49"/>
      <c r="BMH49"/>
      <c r="BMI49"/>
      <c r="BMJ49"/>
      <c r="BMK49"/>
      <c r="BML49"/>
      <c r="BMM49"/>
      <c r="BMN49"/>
      <c r="BMO49"/>
      <c r="BMP49"/>
      <c r="BMQ49"/>
      <c r="BMR49"/>
      <c r="BMS49"/>
      <c r="BMT49"/>
      <c r="BMU49"/>
      <c r="BMV49"/>
      <c r="BMW49"/>
      <c r="BMX49"/>
      <c r="BMY49"/>
      <c r="BMZ49"/>
      <c r="BNA49"/>
      <c r="BNB49"/>
      <c r="BNC49"/>
      <c r="BND49"/>
      <c r="BNE49"/>
      <c r="BNF49"/>
      <c r="BNG49"/>
      <c r="BNH49"/>
      <c r="BNI49"/>
      <c r="BNJ49"/>
      <c r="BNK49"/>
      <c r="BNL49"/>
      <c r="BNM49"/>
      <c r="BNN49"/>
      <c r="BNO49"/>
      <c r="BNP49"/>
      <c r="BNQ49"/>
      <c r="BNR49"/>
      <c r="BNS49"/>
      <c r="BNT49"/>
      <c r="BNU49"/>
      <c r="BNV49"/>
      <c r="BNW49"/>
      <c r="BNX49"/>
      <c r="BNY49"/>
      <c r="BNZ49"/>
      <c r="BOA49"/>
      <c r="BOB49"/>
      <c r="BOC49"/>
      <c r="BOD49"/>
      <c r="BOE49"/>
      <c r="BOF49"/>
      <c r="BOG49"/>
      <c r="BOH49"/>
      <c r="BOI49"/>
      <c r="BOJ49"/>
      <c r="BOK49"/>
      <c r="BOL49"/>
      <c r="BOM49"/>
      <c r="BON49"/>
      <c r="BOO49"/>
      <c r="BOP49"/>
      <c r="BOQ49"/>
      <c r="BOR49"/>
      <c r="BOS49"/>
      <c r="BOT49"/>
      <c r="BOU49"/>
      <c r="BOV49"/>
      <c r="BOW49"/>
      <c r="BOX49"/>
      <c r="BOY49"/>
      <c r="BOZ49"/>
      <c r="BPA49"/>
      <c r="BPB49"/>
      <c r="BPC49"/>
      <c r="BPD49"/>
      <c r="BPE49"/>
      <c r="BPF49"/>
      <c r="BPG49"/>
      <c r="BPH49"/>
      <c r="BPI49"/>
      <c r="BPJ49"/>
      <c r="BPK49"/>
      <c r="BPL49"/>
      <c r="BPM49"/>
      <c r="BPN49"/>
      <c r="BPO49"/>
      <c r="BPP49"/>
      <c r="BPQ49"/>
      <c r="BPR49"/>
      <c r="BPS49"/>
      <c r="BPT49"/>
      <c r="BPU49"/>
      <c r="BPV49"/>
      <c r="BPW49"/>
      <c r="BPX49"/>
      <c r="BPY49"/>
      <c r="BPZ49"/>
      <c r="BQA49"/>
      <c r="BQB49"/>
      <c r="BQC49"/>
      <c r="BQD49"/>
      <c r="BQE49"/>
      <c r="BQF49"/>
      <c r="BQG49"/>
      <c r="BQH49"/>
      <c r="BQI49"/>
      <c r="BQJ49"/>
      <c r="BQK49"/>
      <c r="BQL49"/>
      <c r="BQM49"/>
      <c r="BQN49"/>
      <c r="BQO49"/>
      <c r="BQP49"/>
      <c r="BQQ49"/>
      <c r="BQR49"/>
      <c r="BQS49"/>
      <c r="BQT49"/>
      <c r="BQU49"/>
      <c r="BQV49"/>
      <c r="BQW49"/>
      <c r="BQX49"/>
      <c r="BQY49"/>
      <c r="BQZ49"/>
      <c r="BRA49"/>
      <c r="BRB49"/>
      <c r="BRC49"/>
      <c r="BRD49"/>
      <c r="BRE49"/>
      <c r="BRF49"/>
      <c r="BRG49"/>
      <c r="BRH49"/>
      <c r="BRI49"/>
      <c r="BRJ49"/>
      <c r="BRK49"/>
      <c r="BRL49"/>
      <c r="BRM49"/>
      <c r="BRN49"/>
      <c r="BRO49"/>
      <c r="BRP49"/>
      <c r="BRQ49"/>
      <c r="BRR49"/>
      <c r="BRS49"/>
      <c r="BRT49"/>
      <c r="BRU49"/>
      <c r="BRV49"/>
      <c r="BRW49"/>
      <c r="BRX49"/>
      <c r="BRY49"/>
      <c r="BRZ49"/>
      <c r="BSA49"/>
      <c r="BSB49"/>
      <c r="BSC49"/>
      <c r="BSD49"/>
      <c r="BSE49"/>
      <c r="BSF49"/>
      <c r="BSG49"/>
      <c r="BSH49"/>
      <c r="BSI49"/>
      <c r="BSJ49"/>
      <c r="BSK49"/>
      <c r="BSL49"/>
      <c r="BSM49"/>
      <c r="BSN49"/>
      <c r="BSO49"/>
      <c r="BSP49"/>
      <c r="BSQ49"/>
      <c r="BSR49"/>
      <c r="BSS49"/>
      <c r="BST49"/>
      <c r="BSU49"/>
      <c r="BSV49"/>
      <c r="BSW49"/>
      <c r="BSX49"/>
      <c r="BSY49"/>
      <c r="BSZ49"/>
      <c r="BTA49"/>
      <c r="BTB49"/>
      <c r="BTC49"/>
      <c r="BTD49"/>
      <c r="BTE49"/>
      <c r="BTF49"/>
      <c r="BTG49"/>
      <c r="BTH49"/>
      <c r="BTI49"/>
      <c r="BTJ49"/>
      <c r="BTK49"/>
      <c r="BTL49"/>
      <c r="BTM49"/>
      <c r="BTN49"/>
      <c r="BTO49"/>
      <c r="BTP49"/>
      <c r="BTQ49"/>
      <c r="BTR49"/>
      <c r="BTS49"/>
      <c r="BTT49"/>
      <c r="BTU49"/>
      <c r="BTV49"/>
      <c r="BTW49"/>
      <c r="BTX49"/>
      <c r="BTY49"/>
      <c r="BTZ49"/>
      <c r="BUA49"/>
      <c r="BUB49"/>
      <c r="BUC49"/>
      <c r="BUD49"/>
      <c r="BUE49"/>
      <c r="BUF49"/>
      <c r="BUG49"/>
      <c r="BUH49"/>
      <c r="BUI49"/>
      <c r="BUJ49"/>
      <c r="BUK49"/>
      <c r="BUL49"/>
      <c r="BUM49"/>
      <c r="BUN49"/>
      <c r="BUO49"/>
      <c r="BUP49"/>
      <c r="BUQ49"/>
      <c r="BUR49"/>
      <c r="BUS49"/>
      <c r="BUT49"/>
      <c r="BUU49"/>
      <c r="BUV49"/>
      <c r="BUW49"/>
      <c r="BUX49"/>
      <c r="BUY49"/>
      <c r="BUZ49"/>
      <c r="BVA49"/>
      <c r="BVB49"/>
      <c r="BVC49"/>
      <c r="BVD49"/>
      <c r="BVE49"/>
      <c r="BVF49"/>
      <c r="BVG49"/>
      <c r="BVH49"/>
      <c r="BVI49"/>
      <c r="BVJ49"/>
      <c r="BVK49"/>
      <c r="BVL49"/>
      <c r="BVM49"/>
      <c r="BVN49"/>
      <c r="BVO49"/>
      <c r="BVP49"/>
      <c r="BVQ49"/>
      <c r="BVR49"/>
      <c r="BVS49"/>
      <c r="BVT49"/>
      <c r="BVU49"/>
      <c r="BVV49"/>
      <c r="BVW49"/>
      <c r="BVX49"/>
      <c r="BVY49"/>
      <c r="BVZ49"/>
      <c r="BWA49"/>
      <c r="BWB49"/>
      <c r="BWC49"/>
      <c r="BWD49"/>
      <c r="BWE49"/>
      <c r="BWF49"/>
      <c r="BWG49"/>
      <c r="BWH49"/>
      <c r="BWI49"/>
      <c r="BWJ49"/>
      <c r="BWK49"/>
      <c r="BWL49"/>
      <c r="BWM49"/>
      <c r="BWN49"/>
      <c r="BWO49"/>
      <c r="BWP49"/>
      <c r="BWQ49"/>
      <c r="BWR49"/>
      <c r="BWS49"/>
      <c r="BWT49"/>
      <c r="BWU49"/>
      <c r="BWV49"/>
      <c r="BWW49"/>
      <c r="BWX49"/>
      <c r="BWY49"/>
      <c r="BWZ49"/>
      <c r="BXA49"/>
      <c r="BXB49"/>
      <c r="BXC49"/>
      <c r="BXD49"/>
      <c r="BXE49"/>
      <c r="BXF49"/>
      <c r="BXG49"/>
      <c r="BXH49"/>
      <c r="BXI49"/>
      <c r="BXJ49"/>
      <c r="BXK49"/>
      <c r="BXL49"/>
      <c r="BXM49"/>
      <c r="BXN49"/>
      <c r="BXO49"/>
      <c r="BXP49"/>
      <c r="BXQ49"/>
      <c r="BXR49"/>
      <c r="BXS49"/>
      <c r="BXT49"/>
      <c r="BXU49"/>
      <c r="BXV49"/>
      <c r="BXW49"/>
      <c r="BXX49"/>
      <c r="BXY49"/>
      <c r="BXZ49"/>
      <c r="BYA49"/>
      <c r="BYB49"/>
      <c r="BYC49"/>
      <c r="BYD49"/>
      <c r="BYE49"/>
      <c r="BYF49"/>
      <c r="BYG49"/>
      <c r="BYH49"/>
      <c r="BYI49"/>
      <c r="BYJ49"/>
      <c r="BYK49"/>
      <c r="BYL49"/>
      <c r="BYM49"/>
      <c r="BYN49"/>
      <c r="BYO49"/>
      <c r="BYP49"/>
      <c r="BYQ49"/>
      <c r="BYR49"/>
      <c r="BYS49"/>
      <c r="BYT49"/>
      <c r="BYU49"/>
      <c r="BYV49"/>
      <c r="BYW49"/>
      <c r="BYX49"/>
      <c r="BYY49"/>
      <c r="BYZ49"/>
      <c r="BZA49"/>
      <c r="BZB49"/>
      <c r="BZC49"/>
      <c r="BZD49"/>
      <c r="BZE49"/>
      <c r="BZF49"/>
      <c r="BZG49"/>
      <c r="BZH49"/>
      <c r="BZI49"/>
      <c r="BZJ49"/>
      <c r="BZK49"/>
      <c r="BZL49"/>
      <c r="BZM49"/>
      <c r="BZN49"/>
      <c r="BZO49"/>
      <c r="BZP49"/>
      <c r="BZQ49"/>
      <c r="BZR49"/>
      <c r="BZS49"/>
      <c r="BZT49"/>
      <c r="BZU49"/>
      <c r="BZV49"/>
      <c r="BZW49"/>
      <c r="BZX49"/>
      <c r="BZY49"/>
      <c r="BZZ49"/>
      <c r="CAA49"/>
      <c r="CAB49"/>
      <c r="CAC49"/>
      <c r="CAD49"/>
      <c r="CAE49"/>
      <c r="CAF49"/>
      <c r="CAG49"/>
      <c r="CAH49"/>
      <c r="CAI49"/>
      <c r="CAJ49"/>
      <c r="CAK49"/>
      <c r="CAL49"/>
      <c r="CAM49"/>
      <c r="CAN49"/>
      <c r="CAO49"/>
      <c r="CAP49"/>
      <c r="CAQ49"/>
      <c r="CAR49"/>
      <c r="CAS49"/>
      <c r="CAT49"/>
      <c r="CAU49"/>
      <c r="CAV49"/>
      <c r="CAW49"/>
      <c r="CAX49"/>
      <c r="CAY49"/>
      <c r="CAZ49"/>
      <c r="CBA49"/>
      <c r="CBB49"/>
      <c r="CBC49"/>
      <c r="CBD49"/>
      <c r="CBE49"/>
      <c r="CBF49"/>
      <c r="CBG49"/>
      <c r="CBH49"/>
      <c r="CBI49"/>
      <c r="CBJ49"/>
      <c r="CBK49"/>
      <c r="CBL49"/>
      <c r="CBM49"/>
      <c r="CBN49"/>
      <c r="CBO49"/>
      <c r="CBP49"/>
      <c r="CBQ49"/>
      <c r="CBR49"/>
      <c r="CBS49"/>
      <c r="CBT49"/>
      <c r="CBU49"/>
      <c r="CBV49"/>
      <c r="CBW49"/>
      <c r="CBX49"/>
      <c r="CBY49"/>
      <c r="CBZ49"/>
      <c r="CCA49"/>
      <c r="CCB49"/>
      <c r="CCC49"/>
      <c r="CCD49"/>
      <c r="CCE49"/>
      <c r="CCF49"/>
      <c r="CCG49"/>
      <c r="CCH49"/>
      <c r="CCI49"/>
      <c r="CCJ49"/>
      <c r="CCK49"/>
      <c r="CCL49"/>
      <c r="CCM49"/>
      <c r="CCN49"/>
      <c r="CCO49"/>
      <c r="CCP49"/>
      <c r="CCQ49"/>
      <c r="CCR49"/>
      <c r="CCS49"/>
      <c r="CCT49"/>
      <c r="CCU49"/>
      <c r="CCV49"/>
      <c r="CCW49"/>
      <c r="CCX49"/>
      <c r="CCY49"/>
      <c r="CCZ49"/>
      <c r="CDA49"/>
      <c r="CDB49"/>
      <c r="CDC49"/>
      <c r="CDD49"/>
      <c r="CDE49"/>
      <c r="CDF49"/>
      <c r="CDG49"/>
      <c r="CDH49"/>
      <c r="CDI49"/>
      <c r="CDJ49"/>
      <c r="CDK49"/>
      <c r="CDL49"/>
      <c r="CDM49"/>
      <c r="CDN49"/>
      <c r="CDO49"/>
      <c r="CDP49"/>
      <c r="CDQ49"/>
      <c r="CDR49"/>
      <c r="CDS49"/>
      <c r="CDT49"/>
      <c r="CDU49"/>
      <c r="CDV49"/>
      <c r="CDW49"/>
      <c r="CDX49"/>
      <c r="CDY49"/>
      <c r="CDZ49"/>
      <c r="CEA49"/>
      <c r="CEB49"/>
      <c r="CEC49"/>
      <c r="CED49"/>
      <c r="CEE49"/>
      <c r="CEF49"/>
      <c r="CEG49"/>
      <c r="CEH49"/>
      <c r="CEI49"/>
      <c r="CEJ49"/>
      <c r="CEK49"/>
      <c r="CEL49"/>
      <c r="CEM49"/>
      <c r="CEN49"/>
      <c r="CEO49"/>
      <c r="CEP49"/>
      <c r="CEQ49"/>
      <c r="CER49"/>
      <c r="CES49"/>
      <c r="CET49"/>
      <c r="CEU49"/>
      <c r="CEV49"/>
      <c r="CEW49"/>
      <c r="CEX49"/>
      <c r="CEY49"/>
      <c r="CEZ49"/>
      <c r="CFA49"/>
      <c r="CFB49"/>
      <c r="CFC49"/>
      <c r="CFD49"/>
      <c r="CFE49"/>
      <c r="CFF49"/>
      <c r="CFG49"/>
      <c r="CFH49"/>
      <c r="CFI49"/>
      <c r="CFJ49"/>
      <c r="CFK49"/>
      <c r="CFL49"/>
      <c r="CFM49"/>
      <c r="CFN49"/>
      <c r="CFO49"/>
      <c r="CFP49"/>
      <c r="CFQ49"/>
      <c r="CFR49"/>
      <c r="CFS49"/>
      <c r="CFT49"/>
      <c r="CFU49"/>
      <c r="CFV49"/>
      <c r="CFW49"/>
      <c r="CFX49"/>
      <c r="CFY49"/>
      <c r="CFZ49"/>
      <c r="CGA49"/>
      <c r="CGB49"/>
      <c r="CGC49"/>
      <c r="CGD49"/>
      <c r="CGE49"/>
      <c r="CGF49"/>
      <c r="CGG49"/>
      <c r="CGH49"/>
      <c r="CGI49"/>
      <c r="CGJ49"/>
      <c r="CGK49"/>
      <c r="CGL49"/>
      <c r="CGM49"/>
      <c r="CGN49"/>
      <c r="CGO49"/>
      <c r="CGP49"/>
      <c r="CGQ49"/>
      <c r="CGR49"/>
      <c r="CGS49"/>
      <c r="CGT49"/>
      <c r="CGU49"/>
      <c r="CGV49"/>
      <c r="CGW49"/>
      <c r="CGX49"/>
      <c r="CGY49"/>
      <c r="CGZ49"/>
      <c r="CHA49"/>
      <c r="CHB49"/>
      <c r="CHC49"/>
      <c r="CHD49"/>
      <c r="CHE49"/>
      <c r="CHF49"/>
      <c r="CHG49"/>
      <c r="CHH49"/>
      <c r="CHI49"/>
      <c r="CHJ49"/>
      <c r="CHK49"/>
      <c r="CHL49"/>
      <c r="CHM49"/>
      <c r="CHN49"/>
      <c r="CHO49"/>
      <c r="CHP49"/>
      <c r="CHQ49"/>
      <c r="CHR49"/>
      <c r="CHS49"/>
      <c r="CHT49"/>
      <c r="CHU49"/>
      <c r="CHV49"/>
      <c r="CHW49"/>
      <c r="CHX49"/>
      <c r="CHY49"/>
      <c r="CHZ49"/>
      <c r="CIA49"/>
      <c r="CIB49"/>
      <c r="CIC49"/>
      <c r="CID49"/>
      <c r="CIE49"/>
      <c r="CIF49"/>
      <c r="CIG49"/>
      <c r="CIH49"/>
      <c r="CII49"/>
      <c r="CIJ49"/>
      <c r="CIK49"/>
      <c r="CIL49"/>
      <c r="CIM49"/>
      <c r="CIN49"/>
      <c r="CIO49"/>
      <c r="CIP49"/>
      <c r="CIQ49"/>
      <c r="CIR49"/>
      <c r="CIS49"/>
      <c r="CIT49"/>
      <c r="CIU49"/>
      <c r="CIV49"/>
      <c r="CIW49"/>
      <c r="CIX49"/>
      <c r="CIY49"/>
      <c r="CIZ49"/>
      <c r="CJA49"/>
      <c r="CJB49"/>
      <c r="CJC49"/>
      <c r="CJD49"/>
      <c r="CJE49"/>
      <c r="CJF49"/>
      <c r="CJG49"/>
      <c r="CJH49"/>
      <c r="CJI49"/>
      <c r="CJJ49"/>
      <c r="CJK49"/>
      <c r="CJL49"/>
      <c r="CJM49"/>
      <c r="CJN49"/>
      <c r="CJO49"/>
      <c r="CJP49"/>
      <c r="CJQ49"/>
      <c r="CJR49"/>
      <c r="CJS49"/>
      <c r="CJT49"/>
      <c r="CJU49"/>
      <c r="CJV49"/>
      <c r="CJW49"/>
      <c r="CJX49"/>
      <c r="CJY49"/>
      <c r="CJZ49"/>
      <c r="CKA49"/>
      <c r="CKB49"/>
      <c r="CKC49"/>
      <c r="CKD49"/>
      <c r="CKE49"/>
      <c r="CKF49"/>
      <c r="CKG49"/>
      <c r="CKH49"/>
      <c r="CKI49"/>
      <c r="CKJ49"/>
      <c r="CKK49"/>
      <c r="CKL49"/>
      <c r="CKM49"/>
      <c r="CKN49"/>
      <c r="CKO49"/>
      <c r="CKP49"/>
      <c r="CKQ49"/>
      <c r="CKR49"/>
      <c r="CKS49"/>
      <c r="CKT49"/>
      <c r="CKU49"/>
      <c r="CKV49"/>
      <c r="CKW49"/>
      <c r="CKX49"/>
      <c r="CKY49"/>
      <c r="CKZ49"/>
      <c r="CLA49"/>
      <c r="CLB49"/>
      <c r="CLC49"/>
      <c r="CLD49"/>
      <c r="CLE49"/>
      <c r="CLF49"/>
      <c r="CLG49"/>
      <c r="CLH49"/>
      <c r="CLI49"/>
      <c r="CLJ49"/>
      <c r="CLK49"/>
      <c r="CLL49"/>
      <c r="CLM49"/>
      <c r="CLN49"/>
      <c r="CLO49"/>
      <c r="CLP49"/>
      <c r="CLQ49"/>
      <c r="CLR49"/>
      <c r="CLS49"/>
      <c r="CLT49"/>
      <c r="CLU49"/>
      <c r="CLV49"/>
      <c r="CLW49"/>
      <c r="CLX49"/>
      <c r="CLY49"/>
      <c r="CLZ49"/>
      <c r="CMA49"/>
      <c r="CMB49"/>
      <c r="CMC49"/>
      <c r="CMD49"/>
      <c r="CME49"/>
      <c r="CMF49"/>
      <c r="CMG49"/>
      <c r="CMH49"/>
      <c r="CMI49"/>
      <c r="CMJ49"/>
      <c r="CMK49"/>
      <c r="CML49"/>
      <c r="CMM49"/>
      <c r="CMN49"/>
      <c r="CMO49"/>
      <c r="CMP49"/>
      <c r="CMQ49"/>
      <c r="CMR49"/>
      <c r="CMS49"/>
      <c r="CMT49"/>
      <c r="CMU49"/>
      <c r="CMV49"/>
      <c r="CMW49"/>
      <c r="CMX49"/>
      <c r="CMY49"/>
      <c r="CMZ49"/>
      <c r="CNA49"/>
      <c r="CNB49"/>
      <c r="CNC49"/>
      <c r="CND49"/>
      <c r="CNE49"/>
      <c r="CNF49"/>
      <c r="CNG49"/>
      <c r="CNH49"/>
      <c r="CNI49"/>
      <c r="CNJ49"/>
      <c r="CNK49"/>
      <c r="CNL49"/>
      <c r="CNM49"/>
      <c r="CNN49"/>
      <c r="CNO49"/>
      <c r="CNP49"/>
      <c r="CNQ49"/>
      <c r="CNR49"/>
      <c r="CNS49"/>
      <c r="CNT49"/>
      <c r="CNU49"/>
      <c r="CNV49"/>
      <c r="CNW49"/>
      <c r="CNX49"/>
      <c r="CNY49"/>
      <c r="CNZ49"/>
      <c r="COA49"/>
      <c r="COB49"/>
      <c r="COC49"/>
      <c r="COD49"/>
      <c r="COE49"/>
      <c r="COF49"/>
      <c r="COG49"/>
      <c r="COH49"/>
      <c r="COI49"/>
      <c r="COJ49"/>
      <c r="COK49"/>
      <c r="COL49"/>
      <c r="COM49"/>
      <c r="CON49"/>
      <c r="COO49"/>
      <c r="COP49"/>
      <c r="COQ49"/>
      <c r="COR49"/>
      <c r="COS49"/>
      <c r="COT49"/>
      <c r="COU49"/>
      <c r="COV49"/>
      <c r="COW49"/>
      <c r="COX49"/>
      <c r="COY49"/>
      <c r="COZ49"/>
      <c r="CPA49"/>
      <c r="CPB49"/>
      <c r="CPC49"/>
      <c r="CPD49"/>
      <c r="CPE49"/>
      <c r="CPF49"/>
      <c r="CPG49"/>
      <c r="CPH49"/>
      <c r="CPI49"/>
      <c r="CPJ49"/>
      <c r="CPK49"/>
      <c r="CPL49"/>
      <c r="CPM49"/>
      <c r="CPN49"/>
      <c r="CPO49"/>
      <c r="CPP49"/>
      <c r="CPQ49"/>
      <c r="CPR49"/>
      <c r="CPS49"/>
      <c r="CPT49"/>
      <c r="CPU49"/>
      <c r="CPV49"/>
      <c r="CPW49"/>
      <c r="CPX49"/>
      <c r="CPY49"/>
      <c r="CPZ49"/>
      <c r="CQA49"/>
      <c r="CQB49"/>
      <c r="CQC49"/>
      <c r="CQD49"/>
      <c r="CQE49"/>
      <c r="CQF49"/>
      <c r="CQG49"/>
      <c r="CQH49"/>
      <c r="CQI49"/>
      <c r="CQJ49"/>
      <c r="CQK49"/>
      <c r="CQL49"/>
      <c r="CQM49"/>
      <c r="CQN49"/>
      <c r="CQO49"/>
      <c r="CQP49"/>
      <c r="CQQ49"/>
      <c r="CQR49"/>
      <c r="CQS49"/>
      <c r="CQT49"/>
      <c r="CQU49"/>
      <c r="CQV49"/>
      <c r="CQW49"/>
      <c r="CQX49"/>
      <c r="CQY49"/>
      <c r="CQZ49"/>
      <c r="CRA49"/>
      <c r="CRB49"/>
      <c r="CRC49"/>
      <c r="CRD49"/>
      <c r="CRE49"/>
      <c r="CRF49"/>
      <c r="CRG49"/>
      <c r="CRH49"/>
      <c r="CRI49"/>
      <c r="CRJ49"/>
      <c r="CRK49"/>
      <c r="CRL49"/>
      <c r="CRM49"/>
      <c r="CRN49"/>
      <c r="CRO49"/>
      <c r="CRP49"/>
      <c r="CRQ49"/>
      <c r="CRR49"/>
      <c r="CRS49"/>
      <c r="CRT49"/>
      <c r="CRU49"/>
      <c r="CRV49"/>
      <c r="CRW49"/>
      <c r="CRX49"/>
      <c r="CRY49"/>
      <c r="CRZ49"/>
      <c r="CSA49"/>
      <c r="CSB49"/>
      <c r="CSC49"/>
      <c r="CSD49"/>
      <c r="CSE49"/>
      <c r="CSF49"/>
      <c r="CSG49"/>
      <c r="CSH49"/>
      <c r="CSI49"/>
      <c r="CSJ49"/>
      <c r="CSK49"/>
      <c r="CSL49"/>
      <c r="CSM49"/>
      <c r="CSN49"/>
      <c r="CSO49"/>
      <c r="CSP49"/>
      <c r="CSQ49"/>
      <c r="CSR49"/>
      <c r="CSS49"/>
      <c r="CST49"/>
      <c r="CSU49"/>
      <c r="CSV49"/>
      <c r="CSW49"/>
      <c r="CSX49"/>
      <c r="CSY49"/>
      <c r="CSZ49"/>
      <c r="CTA49"/>
      <c r="CTB49"/>
      <c r="CTC49"/>
      <c r="CTD49"/>
      <c r="CTE49"/>
      <c r="CTF49"/>
      <c r="CTG49"/>
      <c r="CTH49"/>
      <c r="CTI49"/>
      <c r="CTJ49"/>
      <c r="CTK49"/>
      <c r="CTL49"/>
      <c r="CTM49"/>
      <c r="CTN49"/>
      <c r="CTO49"/>
      <c r="CTP49"/>
      <c r="CTQ49"/>
      <c r="CTR49"/>
      <c r="CTS49"/>
      <c r="CTT49"/>
      <c r="CTU49"/>
      <c r="CTV49"/>
      <c r="CTW49"/>
      <c r="CTX49"/>
      <c r="CTY49"/>
      <c r="CTZ49"/>
      <c r="CUA49"/>
      <c r="CUB49"/>
      <c r="CUC49"/>
      <c r="CUD49"/>
      <c r="CUE49"/>
      <c r="CUF49"/>
      <c r="CUG49"/>
      <c r="CUH49"/>
      <c r="CUI49"/>
      <c r="CUJ49"/>
      <c r="CUK49"/>
      <c r="CUL49"/>
      <c r="CUM49"/>
      <c r="CUN49"/>
      <c r="CUO49"/>
      <c r="CUP49"/>
      <c r="CUQ49"/>
      <c r="CUR49"/>
      <c r="CUS49"/>
      <c r="CUT49"/>
      <c r="CUU49"/>
      <c r="CUV49"/>
      <c r="CUW49"/>
      <c r="CUX49"/>
      <c r="CUY49"/>
      <c r="CUZ49"/>
      <c r="CVA49"/>
      <c r="CVB49"/>
      <c r="CVC49"/>
      <c r="CVD49"/>
      <c r="CVE49"/>
      <c r="CVF49"/>
      <c r="CVG49"/>
      <c r="CVH49"/>
      <c r="CVI49"/>
      <c r="CVJ49"/>
      <c r="CVK49"/>
      <c r="CVL49"/>
      <c r="CVM49"/>
      <c r="CVN49"/>
      <c r="CVO49"/>
      <c r="CVP49"/>
      <c r="CVQ49"/>
      <c r="CVR49"/>
      <c r="CVS49"/>
      <c r="CVT49"/>
      <c r="CVU49"/>
      <c r="CVV49"/>
      <c r="CVW49"/>
      <c r="CVX49"/>
      <c r="CVY49"/>
      <c r="CVZ49"/>
      <c r="CWA49"/>
      <c r="CWB49"/>
      <c r="CWC49"/>
      <c r="CWD49"/>
      <c r="CWE49"/>
      <c r="CWF49"/>
      <c r="CWG49"/>
      <c r="CWH49"/>
      <c r="CWI49"/>
      <c r="CWJ49"/>
      <c r="CWK49"/>
      <c r="CWL49"/>
      <c r="CWM49"/>
      <c r="CWN49"/>
      <c r="CWO49"/>
      <c r="CWP49"/>
      <c r="CWQ49"/>
      <c r="CWR49"/>
      <c r="CWS49"/>
      <c r="CWT49"/>
      <c r="CWU49"/>
      <c r="CWV49"/>
      <c r="CWW49"/>
      <c r="CWX49"/>
      <c r="CWY49"/>
      <c r="CWZ49"/>
      <c r="CXA49"/>
      <c r="CXB49"/>
      <c r="CXC49"/>
      <c r="CXD49"/>
      <c r="CXE49"/>
      <c r="CXF49"/>
      <c r="CXG49"/>
      <c r="CXH49"/>
      <c r="CXI49"/>
      <c r="CXJ49"/>
      <c r="CXK49"/>
      <c r="CXL49"/>
      <c r="CXM49"/>
      <c r="CXN49"/>
      <c r="CXO49"/>
      <c r="CXP49"/>
      <c r="CXQ49"/>
      <c r="CXR49"/>
      <c r="CXS49"/>
      <c r="CXT49"/>
      <c r="CXU49"/>
      <c r="CXV49"/>
      <c r="CXW49"/>
      <c r="CXX49"/>
      <c r="CXY49"/>
      <c r="CXZ49"/>
      <c r="CYA49"/>
      <c r="CYB49"/>
      <c r="CYC49"/>
      <c r="CYD49"/>
      <c r="CYE49"/>
      <c r="CYF49"/>
      <c r="CYG49"/>
      <c r="CYH49"/>
      <c r="CYI49"/>
      <c r="CYJ49"/>
      <c r="CYK49"/>
      <c r="CYL49"/>
      <c r="CYM49"/>
      <c r="CYN49"/>
      <c r="CYO49"/>
      <c r="CYP49"/>
      <c r="CYQ49"/>
      <c r="CYR49"/>
      <c r="CYS49"/>
      <c r="CYT49"/>
      <c r="CYU49"/>
      <c r="CYV49"/>
      <c r="CYW49"/>
      <c r="CYX49"/>
      <c r="CYY49"/>
      <c r="CYZ49"/>
      <c r="CZA49"/>
      <c r="CZB49"/>
      <c r="CZC49"/>
      <c r="CZD49"/>
      <c r="CZE49"/>
      <c r="CZF49"/>
      <c r="CZG49"/>
      <c r="CZH49"/>
      <c r="CZI49"/>
      <c r="CZJ49"/>
      <c r="CZK49"/>
      <c r="CZL49"/>
      <c r="CZM49"/>
      <c r="CZN49"/>
      <c r="CZO49"/>
      <c r="CZP49"/>
      <c r="CZQ49"/>
      <c r="CZR49"/>
      <c r="CZS49"/>
      <c r="CZT49"/>
      <c r="CZU49"/>
      <c r="CZV49"/>
      <c r="CZW49"/>
      <c r="CZX49"/>
      <c r="CZY49"/>
      <c r="CZZ49"/>
      <c r="DAA49"/>
      <c r="DAB49"/>
      <c r="DAC49"/>
      <c r="DAD49"/>
      <c r="DAE49"/>
      <c r="DAF49"/>
      <c r="DAG49"/>
      <c r="DAH49"/>
      <c r="DAI49"/>
      <c r="DAJ49"/>
      <c r="DAK49"/>
      <c r="DAL49"/>
      <c r="DAM49"/>
      <c r="DAN49"/>
      <c r="DAO49"/>
      <c r="DAP49"/>
      <c r="DAQ49"/>
      <c r="DAR49"/>
      <c r="DAS49"/>
      <c r="DAT49"/>
      <c r="DAU49"/>
      <c r="DAV49"/>
      <c r="DAW49"/>
      <c r="DAX49"/>
      <c r="DAY49"/>
      <c r="DAZ49"/>
      <c r="DBA49"/>
      <c r="DBB49"/>
      <c r="DBC49"/>
      <c r="DBD49"/>
      <c r="DBE49"/>
      <c r="DBF49"/>
      <c r="DBG49"/>
      <c r="DBH49"/>
      <c r="DBI49"/>
      <c r="DBJ49"/>
      <c r="DBK49"/>
      <c r="DBL49"/>
      <c r="DBM49"/>
      <c r="DBN49"/>
      <c r="DBO49"/>
      <c r="DBP49"/>
      <c r="DBQ49"/>
      <c r="DBR49"/>
      <c r="DBS49"/>
      <c r="DBT49"/>
      <c r="DBU49"/>
      <c r="DBV49"/>
      <c r="DBW49"/>
      <c r="DBX49"/>
      <c r="DBY49"/>
      <c r="DBZ49"/>
      <c r="DCA49"/>
      <c r="DCB49"/>
      <c r="DCC49"/>
      <c r="DCD49"/>
      <c r="DCE49"/>
      <c r="DCF49"/>
      <c r="DCG49"/>
      <c r="DCH49"/>
      <c r="DCI49"/>
      <c r="DCJ49"/>
      <c r="DCK49"/>
      <c r="DCL49"/>
      <c r="DCM49"/>
      <c r="DCN49"/>
      <c r="DCO49"/>
      <c r="DCP49"/>
      <c r="DCQ49"/>
      <c r="DCR49"/>
      <c r="DCS49"/>
      <c r="DCT49"/>
      <c r="DCU49"/>
      <c r="DCV49"/>
      <c r="DCW49"/>
      <c r="DCX49"/>
      <c r="DCY49"/>
      <c r="DCZ49"/>
      <c r="DDA49"/>
      <c r="DDB49"/>
      <c r="DDC49"/>
      <c r="DDD49"/>
      <c r="DDE49"/>
      <c r="DDF49"/>
      <c r="DDG49"/>
      <c r="DDH49"/>
      <c r="DDI49"/>
      <c r="DDJ49"/>
      <c r="DDK49"/>
      <c r="DDL49"/>
      <c r="DDM49"/>
      <c r="DDN49"/>
      <c r="DDO49"/>
      <c r="DDP49"/>
      <c r="DDQ49"/>
      <c r="DDR49"/>
      <c r="DDS49"/>
      <c r="DDT49"/>
      <c r="DDU49"/>
      <c r="DDV49"/>
      <c r="DDW49"/>
      <c r="DDX49"/>
      <c r="DDY49"/>
      <c r="DDZ49"/>
      <c r="DEA49"/>
      <c r="DEB49"/>
      <c r="DEC49"/>
      <c r="DED49"/>
      <c r="DEE49"/>
      <c r="DEF49"/>
      <c r="DEG49"/>
      <c r="DEH49"/>
      <c r="DEI49"/>
      <c r="DEJ49"/>
      <c r="DEK49"/>
      <c r="DEL49"/>
      <c r="DEM49"/>
      <c r="DEN49"/>
      <c r="DEO49"/>
      <c r="DEP49"/>
      <c r="DEQ49"/>
      <c r="DER49"/>
      <c r="DES49"/>
      <c r="DET49"/>
      <c r="DEU49"/>
      <c r="DEV49"/>
      <c r="DEW49"/>
      <c r="DEX49"/>
      <c r="DEY49"/>
      <c r="DEZ49"/>
      <c r="DFA49"/>
      <c r="DFB49"/>
      <c r="DFC49"/>
      <c r="DFD49"/>
      <c r="DFE49"/>
      <c r="DFF49"/>
      <c r="DFG49"/>
      <c r="DFH49"/>
      <c r="DFI49"/>
      <c r="DFJ49"/>
      <c r="DFK49"/>
      <c r="DFL49"/>
      <c r="DFM49"/>
      <c r="DFN49"/>
      <c r="DFO49"/>
      <c r="DFP49"/>
      <c r="DFQ49"/>
      <c r="DFR49"/>
      <c r="DFS49"/>
      <c r="DFT49"/>
      <c r="DFU49"/>
      <c r="DFV49"/>
      <c r="DFW49"/>
      <c r="DFX49"/>
      <c r="DFY49"/>
      <c r="DFZ49"/>
      <c r="DGA49"/>
      <c r="DGB49"/>
      <c r="DGC49"/>
      <c r="DGD49"/>
      <c r="DGE49"/>
      <c r="DGF49"/>
      <c r="DGG49"/>
      <c r="DGH49"/>
      <c r="DGI49"/>
      <c r="DGJ49"/>
      <c r="DGK49"/>
      <c r="DGL49"/>
      <c r="DGM49"/>
      <c r="DGN49"/>
      <c r="DGO49"/>
      <c r="DGP49"/>
      <c r="DGQ49"/>
      <c r="DGR49"/>
      <c r="DGS49"/>
      <c r="DGT49"/>
      <c r="DGU49"/>
      <c r="DGV49"/>
      <c r="DGW49"/>
      <c r="DGX49"/>
      <c r="DGY49"/>
      <c r="DGZ49"/>
      <c r="DHA49"/>
      <c r="DHB49"/>
      <c r="DHC49"/>
      <c r="DHD49"/>
      <c r="DHE49"/>
      <c r="DHF49"/>
      <c r="DHG49"/>
      <c r="DHH49"/>
      <c r="DHI49"/>
      <c r="DHJ49"/>
      <c r="DHK49"/>
      <c r="DHL49"/>
      <c r="DHM49"/>
      <c r="DHN49"/>
      <c r="DHO49"/>
      <c r="DHP49"/>
      <c r="DHQ49"/>
      <c r="DHR49"/>
      <c r="DHS49"/>
      <c r="DHT49"/>
      <c r="DHU49"/>
      <c r="DHV49"/>
      <c r="DHW49"/>
      <c r="DHX49"/>
      <c r="DHY49"/>
      <c r="DHZ49"/>
      <c r="DIA49"/>
      <c r="DIB49"/>
      <c r="DIC49"/>
      <c r="DID49"/>
      <c r="DIE49"/>
      <c r="DIF49"/>
      <c r="DIG49"/>
      <c r="DIH49"/>
      <c r="DII49"/>
      <c r="DIJ49"/>
      <c r="DIK49"/>
      <c r="DIL49"/>
      <c r="DIM49"/>
      <c r="DIN49"/>
      <c r="DIO49"/>
      <c r="DIP49"/>
      <c r="DIQ49"/>
      <c r="DIR49"/>
      <c r="DIS49"/>
      <c r="DIT49"/>
      <c r="DIU49"/>
      <c r="DIV49"/>
      <c r="DIW49"/>
      <c r="DIX49"/>
      <c r="DIY49"/>
      <c r="DIZ49"/>
      <c r="DJA49"/>
      <c r="DJB49"/>
      <c r="DJC49"/>
      <c r="DJD49"/>
      <c r="DJE49"/>
      <c r="DJF49"/>
      <c r="DJG49"/>
      <c r="DJH49"/>
      <c r="DJI49"/>
      <c r="DJJ49"/>
      <c r="DJK49"/>
      <c r="DJL49"/>
      <c r="DJM49"/>
      <c r="DJN49"/>
      <c r="DJO49"/>
      <c r="DJP49"/>
      <c r="DJQ49"/>
      <c r="DJR49"/>
      <c r="DJS49"/>
      <c r="DJT49"/>
      <c r="DJU49"/>
      <c r="DJV49"/>
      <c r="DJW49"/>
      <c r="DJX49"/>
      <c r="DJY49"/>
      <c r="DJZ49"/>
      <c r="DKA49"/>
      <c r="DKB49"/>
      <c r="DKC49"/>
      <c r="DKD49"/>
      <c r="DKE49"/>
      <c r="DKF49"/>
      <c r="DKG49"/>
      <c r="DKH49"/>
      <c r="DKI49"/>
      <c r="DKJ49"/>
      <c r="DKK49"/>
      <c r="DKL49"/>
      <c r="DKM49"/>
      <c r="DKN49"/>
      <c r="DKO49"/>
      <c r="DKP49"/>
      <c r="DKQ49"/>
      <c r="DKR49"/>
      <c r="DKS49"/>
      <c r="DKT49"/>
      <c r="DKU49"/>
      <c r="DKV49"/>
      <c r="DKW49"/>
      <c r="DKX49"/>
      <c r="DKY49"/>
      <c r="DKZ49"/>
      <c r="DLA49"/>
      <c r="DLB49"/>
      <c r="DLC49"/>
      <c r="DLD49"/>
      <c r="DLE49"/>
      <c r="DLF49"/>
      <c r="DLG49"/>
      <c r="DLH49"/>
      <c r="DLI49"/>
      <c r="DLJ49"/>
      <c r="DLK49"/>
      <c r="DLL49"/>
      <c r="DLM49"/>
      <c r="DLN49"/>
      <c r="DLO49"/>
      <c r="DLP49"/>
      <c r="DLQ49"/>
      <c r="DLR49"/>
      <c r="DLS49"/>
      <c r="DLT49"/>
      <c r="DLU49"/>
      <c r="DLV49"/>
      <c r="DLW49"/>
      <c r="DLX49"/>
      <c r="DLY49"/>
      <c r="DLZ49"/>
      <c r="DMA49"/>
      <c r="DMB49"/>
      <c r="DMC49"/>
      <c r="DMD49"/>
      <c r="DME49"/>
      <c r="DMF49"/>
      <c r="DMG49"/>
      <c r="DMH49"/>
      <c r="DMI49"/>
      <c r="DMJ49"/>
      <c r="DMK49"/>
      <c r="DML49"/>
      <c r="DMM49"/>
      <c r="DMN49"/>
      <c r="DMO49"/>
      <c r="DMP49"/>
      <c r="DMQ49"/>
      <c r="DMR49"/>
      <c r="DMS49"/>
      <c r="DMT49"/>
      <c r="DMU49"/>
      <c r="DMV49"/>
      <c r="DMW49"/>
      <c r="DMX49"/>
      <c r="DMY49"/>
      <c r="DMZ49"/>
      <c r="DNA49"/>
      <c r="DNB49"/>
      <c r="DNC49"/>
      <c r="DND49"/>
      <c r="DNE49"/>
      <c r="DNF49"/>
      <c r="DNG49"/>
      <c r="DNH49"/>
      <c r="DNI49"/>
      <c r="DNJ49"/>
      <c r="DNK49"/>
      <c r="DNL49"/>
      <c r="DNM49"/>
      <c r="DNN49"/>
      <c r="DNO49"/>
      <c r="DNP49"/>
      <c r="DNQ49"/>
      <c r="DNR49"/>
      <c r="DNS49"/>
      <c r="DNT49"/>
      <c r="DNU49"/>
      <c r="DNV49"/>
      <c r="DNW49"/>
      <c r="DNX49"/>
      <c r="DNY49"/>
      <c r="DNZ49"/>
      <c r="DOA49"/>
      <c r="DOB49"/>
      <c r="DOC49"/>
      <c r="DOD49"/>
      <c r="DOE49"/>
      <c r="DOF49"/>
      <c r="DOG49"/>
      <c r="DOH49"/>
      <c r="DOI49"/>
      <c r="DOJ49"/>
      <c r="DOK49"/>
      <c r="DOL49"/>
      <c r="DOM49"/>
      <c r="DON49"/>
      <c r="DOO49"/>
      <c r="DOP49"/>
      <c r="DOQ49"/>
      <c r="DOR49"/>
      <c r="DOS49"/>
      <c r="DOT49"/>
      <c r="DOU49"/>
      <c r="DOV49"/>
      <c r="DOW49"/>
      <c r="DOX49"/>
      <c r="DOY49"/>
      <c r="DOZ49"/>
      <c r="DPA49"/>
      <c r="DPB49"/>
      <c r="DPC49"/>
      <c r="DPD49"/>
      <c r="DPE49"/>
      <c r="DPF49"/>
      <c r="DPG49"/>
      <c r="DPH49"/>
      <c r="DPI49"/>
      <c r="DPJ49"/>
      <c r="DPK49"/>
      <c r="DPL49"/>
      <c r="DPM49"/>
      <c r="DPN49"/>
      <c r="DPO49"/>
      <c r="DPP49"/>
      <c r="DPQ49"/>
      <c r="DPR49"/>
      <c r="DPS49"/>
      <c r="DPT49"/>
      <c r="DPU49"/>
      <c r="DPV49"/>
      <c r="DPW49"/>
      <c r="DPX49"/>
      <c r="DPY49"/>
      <c r="DPZ49"/>
      <c r="DQA49"/>
      <c r="DQB49"/>
      <c r="DQC49"/>
      <c r="DQD49"/>
      <c r="DQE49"/>
      <c r="DQF49"/>
      <c r="DQG49"/>
      <c r="DQH49"/>
      <c r="DQI49"/>
      <c r="DQJ49"/>
      <c r="DQK49"/>
      <c r="DQL49"/>
      <c r="DQM49"/>
      <c r="DQN49"/>
      <c r="DQO49"/>
      <c r="DQP49"/>
      <c r="DQQ49"/>
      <c r="DQR49"/>
      <c r="DQS49"/>
      <c r="DQT49"/>
      <c r="DQU49"/>
      <c r="DQV49"/>
      <c r="DQW49"/>
      <c r="DQX49"/>
      <c r="DQY49"/>
      <c r="DQZ49"/>
      <c r="DRA49"/>
      <c r="DRB49"/>
      <c r="DRC49"/>
      <c r="DRD49"/>
      <c r="DRE49"/>
      <c r="DRF49"/>
      <c r="DRG49"/>
      <c r="DRH49"/>
      <c r="DRI49"/>
      <c r="DRJ49"/>
      <c r="DRK49"/>
      <c r="DRL49"/>
      <c r="DRM49"/>
      <c r="DRN49"/>
      <c r="DRO49"/>
      <c r="DRP49"/>
      <c r="DRQ49"/>
      <c r="DRR49"/>
      <c r="DRS49"/>
      <c r="DRT49"/>
      <c r="DRU49"/>
      <c r="DRV49"/>
      <c r="DRW49"/>
      <c r="DRX49"/>
      <c r="DRY49"/>
      <c r="DRZ49"/>
      <c r="DSA49"/>
      <c r="DSB49"/>
      <c r="DSC49"/>
      <c r="DSD49"/>
      <c r="DSE49"/>
      <c r="DSF49"/>
      <c r="DSG49"/>
      <c r="DSH49"/>
      <c r="DSI49"/>
      <c r="DSJ49"/>
      <c r="DSK49"/>
      <c r="DSL49"/>
      <c r="DSM49"/>
      <c r="DSN49"/>
      <c r="DSO49"/>
      <c r="DSP49"/>
      <c r="DSQ49"/>
      <c r="DSR49"/>
      <c r="DSS49"/>
      <c r="DST49"/>
      <c r="DSU49"/>
      <c r="DSV49"/>
      <c r="DSW49"/>
      <c r="DSX49"/>
      <c r="DSY49"/>
      <c r="DSZ49"/>
      <c r="DTA49"/>
      <c r="DTB49"/>
      <c r="DTC49"/>
      <c r="DTD49"/>
      <c r="DTE49"/>
      <c r="DTF49"/>
      <c r="DTG49"/>
      <c r="DTH49"/>
      <c r="DTI49"/>
      <c r="DTJ49"/>
      <c r="DTK49"/>
      <c r="DTL49"/>
      <c r="DTM49"/>
      <c r="DTN49"/>
      <c r="DTO49"/>
      <c r="DTP49"/>
      <c r="DTQ49"/>
      <c r="DTR49"/>
      <c r="DTS49"/>
      <c r="DTT49"/>
      <c r="DTU49"/>
      <c r="DTV49"/>
      <c r="DTW49"/>
      <c r="DTX49"/>
      <c r="DTY49"/>
      <c r="DTZ49"/>
      <c r="DUA49"/>
      <c r="DUB49"/>
      <c r="DUC49"/>
      <c r="DUD49"/>
      <c r="DUE49"/>
      <c r="DUF49"/>
      <c r="DUG49"/>
      <c r="DUH49"/>
      <c r="DUI49"/>
      <c r="DUJ49"/>
      <c r="DUK49"/>
      <c r="DUL49"/>
      <c r="DUM49"/>
      <c r="DUN49"/>
      <c r="DUO49"/>
      <c r="DUP49"/>
      <c r="DUQ49"/>
      <c r="DUR49"/>
      <c r="DUS49"/>
      <c r="DUT49"/>
      <c r="DUU49"/>
      <c r="DUV49"/>
      <c r="DUW49"/>
      <c r="DUX49"/>
      <c r="DUY49"/>
      <c r="DUZ49"/>
      <c r="DVA49"/>
      <c r="DVB49"/>
      <c r="DVC49"/>
      <c r="DVD49"/>
      <c r="DVE49"/>
      <c r="DVF49"/>
      <c r="DVG49"/>
      <c r="DVH49"/>
      <c r="DVI49"/>
      <c r="DVJ49"/>
      <c r="DVK49"/>
      <c r="DVL49"/>
      <c r="DVM49"/>
      <c r="DVN49"/>
      <c r="DVO49"/>
      <c r="DVP49"/>
      <c r="DVQ49"/>
      <c r="DVR49"/>
      <c r="DVS49"/>
      <c r="DVT49"/>
      <c r="DVU49"/>
      <c r="DVV49"/>
      <c r="DVW49"/>
      <c r="DVX49"/>
      <c r="DVY49"/>
      <c r="DVZ49"/>
      <c r="DWA49"/>
      <c r="DWB49"/>
      <c r="DWC49"/>
      <c r="DWD49"/>
      <c r="DWE49"/>
      <c r="DWF49"/>
      <c r="DWG49"/>
      <c r="DWH49"/>
      <c r="DWI49"/>
      <c r="DWJ49"/>
      <c r="DWK49"/>
      <c r="DWL49"/>
      <c r="DWM49"/>
      <c r="DWN49"/>
      <c r="DWO49"/>
      <c r="DWP49"/>
      <c r="DWQ49"/>
      <c r="DWR49"/>
      <c r="DWS49"/>
      <c r="DWT49"/>
      <c r="DWU49"/>
      <c r="DWV49"/>
      <c r="DWW49"/>
      <c r="DWX49"/>
      <c r="DWY49"/>
      <c r="DWZ49"/>
      <c r="DXA49"/>
      <c r="DXB49"/>
      <c r="DXC49"/>
      <c r="DXD49"/>
      <c r="DXE49"/>
      <c r="DXF49"/>
      <c r="DXG49"/>
      <c r="DXH49"/>
      <c r="DXI49"/>
      <c r="DXJ49"/>
      <c r="DXK49"/>
      <c r="DXL49"/>
      <c r="DXM49"/>
      <c r="DXN49"/>
      <c r="DXO49"/>
      <c r="DXP49"/>
      <c r="DXQ49"/>
      <c r="DXR49"/>
      <c r="DXS49"/>
      <c r="DXT49"/>
      <c r="DXU49"/>
      <c r="DXV49"/>
      <c r="DXW49"/>
      <c r="DXX49"/>
      <c r="DXY49"/>
      <c r="DXZ49"/>
      <c r="DYA49"/>
      <c r="DYB49"/>
      <c r="DYC49"/>
      <c r="DYD49"/>
      <c r="DYE49"/>
      <c r="DYF49"/>
      <c r="DYG49"/>
      <c r="DYH49"/>
      <c r="DYI49"/>
      <c r="DYJ49"/>
      <c r="DYK49"/>
      <c r="DYL49"/>
      <c r="DYM49"/>
      <c r="DYN49"/>
      <c r="DYO49"/>
      <c r="DYP49"/>
      <c r="DYQ49"/>
      <c r="DYR49"/>
      <c r="DYS49"/>
      <c r="DYT49"/>
      <c r="DYU49"/>
      <c r="DYV49"/>
      <c r="DYW49"/>
      <c r="DYX49"/>
      <c r="DYY49"/>
      <c r="DYZ49"/>
      <c r="DZA49"/>
      <c r="DZB49"/>
      <c r="DZC49"/>
      <c r="DZD49"/>
      <c r="DZE49"/>
      <c r="DZF49"/>
      <c r="DZG49"/>
      <c r="DZH49"/>
      <c r="DZI49"/>
      <c r="DZJ49"/>
      <c r="DZK49"/>
      <c r="DZL49"/>
      <c r="DZM49"/>
      <c r="DZN49"/>
      <c r="DZO49"/>
      <c r="DZP49"/>
      <c r="DZQ49"/>
      <c r="DZR49"/>
      <c r="DZS49"/>
      <c r="DZT49"/>
      <c r="DZU49"/>
      <c r="DZV49"/>
      <c r="DZW49"/>
      <c r="DZX49"/>
      <c r="DZY49"/>
      <c r="DZZ49"/>
      <c r="EAA49"/>
      <c r="EAB49"/>
      <c r="EAC49"/>
      <c r="EAD49"/>
      <c r="EAE49"/>
      <c r="EAF49"/>
      <c r="EAG49"/>
      <c r="EAH49"/>
      <c r="EAI49"/>
      <c r="EAJ49"/>
      <c r="EAK49"/>
      <c r="EAL49"/>
      <c r="EAM49"/>
      <c r="EAN49"/>
      <c r="EAO49"/>
      <c r="EAP49"/>
      <c r="EAQ49"/>
      <c r="EAR49"/>
      <c r="EAS49"/>
      <c r="EAT49"/>
      <c r="EAU49"/>
      <c r="EAV49"/>
      <c r="EAW49"/>
      <c r="EAX49"/>
      <c r="EAY49"/>
      <c r="EAZ49"/>
      <c r="EBA49"/>
      <c r="EBB49"/>
      <c r="EBC49"/>
      <c r="EBD49"/>
      <c r="EBE49"/>
      <c r="EBF49"/>
      <c r="EBG49"/>
      <c r="EBH49"/>
      <c r="EBI49"/>
      <c r="EBJ49"/>
      <c r="EBK49"/>
      <c r="EBL49"/>
      <c r="EBM49"/>
      <c r="EBN49"/>
      <c r="EBO49"/>
      <c r="EBP49"/>
      <c r="EBQ49"/>
      <c r="EBR49"/>
      <c r="EBS49"/>
      <c r="EBT49"/>
      <c r="EBU49"/>
      <c r="EBV49"/>
      <c r="EBW49"/>
      <c r="EBX49"/>
      <c r="EBY49"/>
      <c r="EBZ49"/>
      <c r="ECA49"/>
      <c r="ECB49"/>
      <c r="ECC49"/>
      <c r="ECD49"/>
      <c r="ECE49"/>
      <c r="ECF49"/>
      <c r="ECG49"/>
      <c r="ECH49"/>
      <c r="ECI49"/>
      <c r="ECJ49"/>
      <c r="ECK49"/>
      <c r="ECL49"/>
      <c r="ECM49"/>
      <c r="ECN49"/>
      <c r="ECO49"/>
      <c r="ECP49"/>
      <c r="ECQ49"/>
      <c r="ECR49"/>
      <c r="ECS49"/>
      <c r="ECT49"/>
      <c r="ECU49"/>
      <c r="ECV49"/>
      <c r="ECW49"/>
      <c r="ECX49"/>
      <c r="ECY49"/>
      <c r="ECZ49"/>
      <c r="EDA49"/>
      <c r="EDB49"/>
      <c r="EDC49"/>
      <c r="EDD49"/>
      <c r="EDE49"/>
      <c r="EDF49"/>
      <c r="EDG49"/>
      <c r="EDH49"/>
      <c r="EDI49"/>
      <c r="EDJ49"/>
      <c r="EDK49"/>
      <c r="EDL49"/>
      <c r="EDM49"/>
      <c r="EDN49"/>
      <c r="EDO49"/>
      <c r="EDP49"/>
      <c r="EDQ49"/>
      <c r="EDR49"/>
      <c r="EDS49"/>
      <c r="EDT49"/>
      <c r="EDU49"/>
      <c r="EDV49"/>
      <c r="EDW49"/>
      <c r="EDX49"/>
      <c r="EDY49"/>
      <c r="EDZ49"/>
      <c r="EEA49"/>
      <c r="EEB49"/>
      <c r="EEC49"/>
      <c r="EED49"/>
      <c r="EEE49"/>
      <c r="EEF49"/>
      <c r="EEG49"/>
      <c r="EEH49"/>
      <c r="EEI49"/>
      <c r="EEJ49"/>
      <c r="EEK49"/>
      <c r="EEL49"/>
      <c r="EEM49"/>
      <c r="EEN49"/>
      <c r="EEO49"/>
      <c r="EEP49"/>
      <c r="EEQ49"/>
      <c r="EER49"/>
      <c r="EES49"/>
      <c r="EET49"/>
      <c r="EEU49"/>
      <c r="EEV49"/>
      <c r="EEW49"/>
      <c r="EEX49"/>
      <c r="EEY49"/>
      <c r="EEZ49"/>
      <c r="EFA49"/>
      <c r="EFB49"/>
      <c r="EFC49"/>
      <c r="EFD49"/>
      <c r="EFE49"/>
      <c r="EFF49"/>
      <c r="EFG49"/>
      <c r="EFH49"/>
      <c r="EFI49"/>
      <c r="EFJ49"/>
      <c r="EFK49"/>
      <c r="EFL49"/>
      <c r="EFM49"/>
      <c r="EFN49"/>
      <c r="EFO49"/>
      <c r="EFP49"/>
      <c r="EFQ49"/>
      <c r="EFR49"/>
      <c r="EFS49"/>
      <c r="EFT49"/>
      <c r="EFU49"/>
      <c r="EFV49"/>
      <c r="EFW49"/>
      <c r="EFX49"/>
      <c r="EFY49"/>
      <c r="EFZ49"/>
      <c r="EGA49"/>
      <c r="EGB49"/>
      <c r="EGC49"/>
      <c r="EGD49"/>
      <c r="EGE49"/>
      <c r="EGF49"/>
      <c r="EGG49"/>
      <c r="EGH49"/>
      <c r="EGI49"/>
      <c r="EGJ49"/>
      <c r="EGK49"/>
      <c r="EGL49"/>
      <c r="EGM49"/>
      <c r="EGN49"/>
      <c r="EGO49"/>
      <c r="EGP49"/>
      <c r="EGQ49"/>
      <c r="EGR49"/>
      <c r="EGS49"/>
      <c r="EGT49"/>
      <c r="EGU49"/>
      <c r="EGV49"/>
      <c r="EGW49"/>
      <c r="EGX49"/>
      <c r="EGY49"/>
      <c r="EGZ49"/>
      <c r="EHA49"/>
      <c r="EHB49"/>
      <c r="EHC49"/>
      <c r="EHD49"/>
      <c r="EHE49"/>
      <c r="EHF49"/>
      <c r="EHG49"/>
      <c r="EHH49"/>
      <c r="EHI49"/>
      <c r="EHJ49"/>
      <c r="EHK49"/>
      <c r="EHL49"/>
      <c r="EHM49"/>
      <c r="EHN49"/>
      <c r="EHO49"/>
      <c r="EHP49"/>
      <c r="EHQ49"/>
      <c r="EHR49"/>
      <c r="EHS49"/>
      <c r="EHT49"/>
      <c r="EHU49"/>
      <c r="EHV49"/>
      <c r="EHW49"/>
      <c r="EHX49"/>
      <c r="EHY49"/>
      <c r="EHZ49"/>
      <c r="EIA49"/>
      <c r="EIB49"/>
      <c r="EIC49"/>
      <c r="EID49"/>
      <c r="EIE49"/>
      <c r="EIF49"/>
      <c r="EIG49"/>
      <c r="EIH49"/>
      <c r="EII49"/>
      <c r="EIJ49"/>
      <c r="EIK49"/>
      <c r="EIL49"/>
      <c r="EIM49"/>
      <c r="EIN49"/>
      <c r="EIO49"/>
      <c r="EIP49"/>
      <c r="EIQ49"/>
      <c r="EIR49"/>
      <c r="EIS49"/>
      <c r="EIT49"/>
      <c r="EIU49"/>
      <c r="EIV49"/>
      <c r="EIW49"/>
      <c r="EIX49"/>
      <c r="EIY49"/>
      <c r="EIZ49"/>
      <c r="EJA49"/>
      <c r="EJB49"/>
      <c r="EJC49"/>
      <c r="EJD49"/>
      <c r="EJE49"/>
      <c r="EJF49"/>
      <c r="EJG49"/>
      <c r="EJH49"/>
      <c r="EJI49"/>
      <c r="EJJ49"/>
      <c r="EJK49"/>
      <c r="EJL49"/>
      <c r="EJM49"/>
      <c r="EJN49"/>
      <c r="EJO49"/>
      <c r="EJP49"/>
      <c r="EJQ49"/>
      <c r="EJR49"/>
      <c r="EJS49"/>
      <c r="EJT49"/>
      <c r="EJU49"/>
      <c r="EJV49"/>
      <c r="EJW49"/>
      <c r="EJX49"/>
      <c r="EJY49"/>
      <c r="EJZ49"/>
      <c r="EKA49"/>
      <c r="EKB49"/>
      <c r="EKC49"/>
      <c r="EKD49"/>
      <c r="EKE49"/>
      <c r="EKF49"/>
      <c r="EKG49"/>
      <c r="EKH49"/>
      <c r="EKI49"/>
      <c r="EKJ49"/>
      <c r="EKK49"/>
      <c r="EKL49"/>
      <c r="EKM49"/>
      <c r="EKN49"/>
      <c r="EKO49"/>
      <c r="EKP49"/>
      <c r="EKQ49"/>
      <c r="EKR49"/>
      <c r="EKS49"/>
      <c r="EKT49"/>
      <c r="EKU49"/>
      <c r="EKV49"/>
      <c r="EKW49"/>
      <c r="EKX49"/>
      <c r="EKY49"/>
      <c r="EKZ49"/>
      <c r="ELA49"/>
      <c r="ELB49"/>
      <c r="ELC49"/>
      <c r="ELD49"/>
      <c r="ELE49"/>
      <c r="ELF49"/>
      <c r="ELG49"/>
      <c r="ELH49"/>
      <c r="ELI49"/>
      <c r="ELJ49"/>
      <c r="ELK49"/>
      <c r="ELL49"/>
      <c r="ELM49"/>
      <c r="ELN49"/>
      <c r="ELO49"/>
      <c r="ELP49"/>
      <c r="ELQ49"/>
      <c r="ELR49"/>
      <c r="ELS49"/>
      <c r="ELT49"/>
      <c r="ELU49"/>
      <c r="ELV49"/>
      <c r="ELW49"/>
      <c r="ELX49"/>
      <c r="ELY49"/>
      <c r="ELZ49"/>
      <c r="EMA49"/>
      <c r="EMB49"/>
      <c r="EMC49"/>
      <c r="EMD49"/>
      <c r="EME49"/>
      <c r="EMF49"/>
      <c r="EMG49"/>
      <c r="EMH49"/>
      <c r="EMI49"/>
      <c r="EMJ49"/>
      <c r="EMK49"/>
      <c r="EML49"/>
      <c r="EMM49"/>
      <c r="EMN49"/>
      <c r="EMO49"/>
      <c r="EMP49"/>
      <c r="EMQ49"/>
      <c r="EMR49"/>
      <c r="EMS49"/>
      <c r="EMT49"/>
      <c r="EMU49"/>
      <c r="EMV49"/>
      <c r="EMW49"/>
      <c r="EMX49"/>
      <c r="EMY49"/>
      <c r="EMZ49"/>
      <c r="ENA49"/>
      <c r="ENB49"/>
      <c r="ENC49"/>
      <c r="END49"/>
      <c r="ENE49"/>
      <c r="ENF49"/>
      <c r="ENG49"/>
      <c r="ENH49"/>
      <c r="ENI49"/>
      <c r="ENJ49"/>
      <c r="ENK49"/>
      <c r="ENL49"/>
      <c r="ENM49"/>
      <c r="ENN49"/>
      <c r="ENO49"/>
      <c r="ENP49"/>
      <c r="ENQ49"/>
      <c r="ENR49"/>
      <c r="ENS49"/>
      <c r="ENT49"/>
      <c r="ENU49"/>
      <c r="ENV49"/>
      <c r="ENW49"/>
      <c r="ENX49"/>
      <c r="ENY49"/>
      <c r="ENZ49"/>
      <c r="EOA49"/>
      <c r="EOB49"/>
      <c r="EOC49"/>
      <c r="EOD49"/>
      <c r="EOE49"/>
      <c r="EOF49"/>
      <c r="EOG49"/>
      <c r="EOH49"/>
      <c r="EOI49"/>
      <c r="EOJ49"/>
      <c r="EOK49"/>
      <c r="EOL49"/>
      <c r="EOM49"/>
      <c r="EON49"/>
      <c r="EOO49"/>
      <c r="EOP49"/>
      <c r="EOQ49"/>
      <c r="EOR49"/>
      <c r="EOS49"/>
      <c r="EOT49"/>
      <c r="EOU49"/>
      <c r="EOV49"/>
      <c r="EOW49"/>
      <c r="EOX49"/>
      <c r="EOY49"/>
      <c r="EOZ49"/>
      <c r="EPA49"/>
      <c r="EPB49"/>
      <c r="EPC49"/>
      <c r="EPD49"/>
      <c r="EPE49"/>
      <c r="EPF49"/>
      <c r="EPG49"/>
      <c r="EPH49"/>
      <c r="EPI49"/>
      <c r="EPJ49"/>
      <c r="EPK49"/>
      <c r="EPL49"/>
      <c r="EPM49"/>
      <c r="EPN49"/>
      <c r="EPO49"/>
      <c r="EPP49"/>
      <c r="EPQ49"/>
      <c r="EPR49"/>
      <c r="EPS49"/>
      <c r="EPT49"/>
      <c r="EPU49"/>
      <c r="EPV49"/>
      <c r="EPW49"/>
      <c r="EPX49"/>
      <c r="EPY49"/>
      <c r="EPZ49"/>
      <c r="EQA49"/>
      <c r="EQB49"/>
      <c r="EQC49"/>
      <c r="EQD49"/>
      <c r="EQE49"/>
      <c r="EQF49"/>
      <c r="EQG49"/>
      <c r="EQH49"/>
      <c r="EQI49"/>
      <c r="EQJ49"/>
      <c r="EQK49"/>
      <c r="EQL49"/>
      <c r="EQM49"/>
      <c r="EQN49"/>
      <c r="EQO49"/>
      <c r="EQP49"/>
      <c r="EQQ49"/>
      <c r="EQR49"/>
      <c r="EQS49"/>
      <c r="EQT49"/>
      <c r="EQU49"/>
      <c r="EQV49"/>
      <c r="EQW49"/>
      <c r="EQX49"/>
      <c r="EQY49"/>
      <c r="EQZ49"/>
      <c r="ERA49"/>
      <c r="ERB49"/>
      <c r="ERC49"/>
      <c r="ERD49"/>
      <c r="ERE49"/>
      <c r="ERF49"/>
      <c r="ERG49"/>
      <c r="ERH49"/>
      <c r="ERI49"/>
      <c r="ERJ49"/>
      <c r="ERK49"/>
      <c r="ERL49"/>
      <c r="ERM49"/>
      <c r="ERN49"/>
      <c r="ERO49"/>
      <c r="ERP49"/>
      <c r="ERQ49"/>
      <c r="ERR49"/>
      <c r="ERS49"/>
      <c r="ERT49"/>
      <c r="ERU49"/>
      <c r="ERV49"/>
      <c r="ERW49"/>
      <c r="ERX49"/>
      <c r="ERY49"/>
      <c r="ERZ49"/>
      <c r="ESA49"/>
      <c r="ESB49"/>
      <c r="ESC49"/>
      <c r="ESD49"/>
      <c r="ESE49"/>
      <c r="ESF49"/>
      <c r="ESG49"/>
      <c r="ESH49"/>
      <c r="ESI49"/>
      <c r="ESJ49"/>
      <c r="ESK49"/>
      <c r="ESL49"/>
      <c r="ESM49"/>
      <c r="ESN49"/>
      <c r="ESO49"/>
      <c r="ESP49"/>
      <c r="ESQ49"/>
      <c r="ESR49"/>
      <c r="ESS49"/>
      <c r="EST49"/>
      <c r="ESU49"/>
      <c r="ESV49"/>
      <c r="ESW49"/>
      <c r="ESX49"/>
      <c r="ESY49"/>
      <c r="ESZ49"/>
      <c r="ETA49"/>
      <c r="ETB49"/>
      <c r="ETC49"/>
      <c r="ETD49"/>
      <c r="ETE49"/>
      <c r="ETF49"/>
      <c r="ETG49"/>
      <c r="ETH49"/>
      <c r="ETI49"/>
      <c r="ETJ49"/>
      <c r="ETK49"/>
      <c r="ETL49"/>
      <c r="ETM49"/>
      <c r="ETN49"/>
      <c r="ETO49"/>
      <c r="ETP49"/>
      <c r="ETQ49"/>
      <c r="ETR49"/>
      <c r="ETS49"/>
      <c r="ETT49"/>
      <c r="ETU49"/>
      <c r="ETV49"/>
      <c r="ETW49"/>
      <c r="ETX49"/>
      <c r="ETY49"/>
      <c r="ETZ49"/>
      <c r="EUA49"/>
      <c r="EUB49"/>
      <c r="EUC49"/>
      <c r="EUD49"/>
      <c r="EUE49"/>
      <c r="EUF49"/>
      <c r="EUG49"/>
      <c r="EUH49"/>
      <c r="EUI49"/>
      <c r="EUJ49"/>
      <c r="EUK49"/>
      <c r="EUL49"/>
      <c r="EUM49"/>
      <c r="EUN49"/>
      <c r="EUO49"/>
      <c r="EUP49"/>
      <c r="EUQ49"/>
      <c r="EUR49"/>
      <c r="EUS49"/>
      <c r="EUT49"/>
      <c r="EUU49"/>
      <c r="EUV49"/>
      <c r="EUW49"/>
      <c r="EUX49"/>
      <c r="EUY49"/>
      <c r="EUZ49"/>
      <c r="EVA49"/>
      <c r="EVB49"/>
      <c r="EVC49"/>
      <c r="EVD49"/>
      <c r="EVE49"/>
      <c r="EVF49"/>
      <c r="EVG49"/>
      <c r="EVH49"/>
      <c r="EVI49"/>
      <c r="EVJ49"/>
      <c r="EVK49"/>
      <c r="EVL49"/>
      <c r="EVM49"/>
      <c r="EVN49"/>
      <c r="EVO49"/>
      <c r="EVP49"/>
      <c r="EVQ49"/>
      <c r="EVR49"/>
      <c r="EVS49"/>
      <c r="EVT49"/>
      <c r="EVU49"/>
      <c r="EVV49"/>
      <c r="EVW49"/>
      <c r="EVX49"/>
      <c r="EVY49"/>
      <c r="EVZ49"/>
      <c r="EWA49"/>
      <c r="EWB49"/>
      <c r="EWC49"/>
      <c r="EWD49"/>
      <c r="EWE49"/>
      <c r="EWF49"/>
      <c r="EWG49"/>
      <c r="EWH49"/>
      <c r="EWI49"/>
      <c r="EWJ49"/>
      <c r="EWK49"/>
      <c r="EWL49"/>
      <c r="EWM49"/>
      <c r="EWN49"/>
      <c r="EWO49"/>
      <c r="EWP49"/>
      <c r="EWQ49"/>
      <c r="EWR49"/>
      <c r="EWS49"/>
      <c r="EWT49"/>
      <c r="EWU49"/>
      <c r="EWV49"/>
      <c r="EWW49"/>
      <c r="EWX49"/>
      <c r="EWY49"/>
      <c r="EWZ49"/>
      <c r="EXA49"/>
      <c r="EXB49"/>
      <c r="EXC49"/>
      <c r="EXD49"/>
      <c r="EXE49"/>
      <c r="EXF49"/>
      <c r="EXG49"/>
      <c r="EXH49"/>
      <c r="EXI49"/>
      <c r="EXJ49"/>
      <c r="EXK49"/>
      <c r="EXL49"/>
      <c r="EXM49"/>
      <c r="EXN49"/>
      <c r="EXO49"/>
      <c r="EXP49"/>
      <c r="EXQ49"/>
      <c r="EXR49"/>
      <c r="EXS49"/>
      <c r="EXT49"/>
      <c r="EXU49"/>
      <c r="EXV49"/>
      <c r="EXW49"/>
      <c r="EXX49"/>
      <c r="EXY49"/>
      <c r="EXZ49"/>
      <c r="EYA49"/>
      <c r="EYB49"/>
      <c r="EYC49"/>
      <c r="EYD49"/>
      <c r="EYE49"/>
      <c r="EYF49"/>
      <c r="EYG49"/>
      <c r="EYH49"/>
      <c r="EYI49"/>
      <c r="EYJ49"/>
      <c r="EYK49"/>
      <c r="EYL49"/>
      <c r="EYM49"/>
      <c r="EYN49"/>
      <c r="EYO49"/>
      <c r="EYP49"/>
      <c r="EYQ49"/>
      <c r="EYR49"/>
      <c r="EYS49"/>
      <c r="EYT49"/>
      <c r="EYU49"/>
      <c r="EYV49"/>
      <c r="EYW49"/>
      <c r="EYX49"/>
      <c r="EYY49"/>
      <c r="EYZ49"/>
      <c r="EZA49"/>
      <c r="EZB49"/>
      <c r="EZC49"/>
      <c r="EZD49"/>
      <c r="EZE49"/>
      <c r="EZF49"/>
      <c r="EZG49"/>
      <c r="EZH49"/>
      <c r="EZI49"/>
      <c r="EZJ49"/>
      <c r="EZK49"/>
      <c r="EZL49"/>
      <c r="EZM49"/>
      <c r="EZN49"/>
      <c r="EZO49"/>
      <c r="EZP49"/>
      <c r="EZQ49"/>
      <c r="EZR49"/>
      <c r="EZS49"/>
      <c r="EZT49"/>
      <c r="EZU49"/>
      <c r="EZV49"/>
      <c r="EZW49"/>
      <c r="EZX49"/>
      <c r="EZY49"/>
      <c r="EZZ49"/>
      <c r="FAA49"/>
      <c r="FAB49"/>
      <c r="FAC49"/>
      <c r="FAD49"/>
      <c r="FAE49"/>
      <c r="FAF49"/>
      <c r="FAG49"/>
      <c r="FAH49"/>
      <c r="FAI49"/>
      <c r="FAJ49"/>
      <c r="FAK49"/>
      <c r="FAL49"/>
      <c r="FAM49"/>
      <c r="FAN49"/>
      <c r="FAO49"/>
      <c r="FAP49"/>
      <c r="FAQ49"/>
      <c r="FAR49"/>
      <c r="FAS49"/>
      <c r="FAT49"/>
      <c r="FAU49"/>
      <c r="FAV49"/>
      <c r="FAW49"/>
      <c r="FAX49"/>
      <c r="FAY49"/>
      <c r="FAZ49"/>
      <c r="FBA49"/>
      <c r="FBB49"/>
      <c r="FBC49"/>
      <c r="FBD49"/>
      <c r="FBE49"/>
      <c r="FBF49"/>
      <c r="FBG49"/>
      <c r="FBH49"/>
      <c r="FBI49"/>
      <c r="FBJ49"/>
      <c r="FBK49"/>
      <c r="FBL49"/>
      <c r="FBM49"/>
      <c r="FBN49"/>
      <c r="FBO49"/>
      <c r="FBP49"/>
      <c r="FBQ49"/>
      <c r="FBR49"/>
      <c r="FBS49"/>
      <c r="FBT49"/>
      <c r="FBU49"/>
      <c r="FBV49"/>
      <c r="FBW49"/>
      <c r="FBX49"/>
      <c r="FBY49"/>
      <c r="FBZ49"/>
      <c r="FCA49"/>
      <c r="FCB49"/>
      <c r="FCC49"/>
      <c r="FCD49"/>
      <c r="FCE49"/>
      <c r="FCF49"/>
      <c r="FCG49"/>
      <c r="FCH49"/>
      <c r="FCI49"/>
      <c r="FCJ49"/>
      <c r="FCK49"/>
      <c r="FCL49"/>
      <c r="FCM49"/>
      <c r="FCN49"/>
      <c r="FCO49"/>
      <c r="FCP49"/>
      <c r="FCQ49"/>
      <c r="FCR49"/>
      <c r="FCS49"/>
      <c r="FCT49"/>
      <c r="FCU49"/>
      <c r="FCV49"/>
      <c r="FCW49"/>
      <c r="FCX49"/>
      <c r="FCY49"/>
      <c r="FCZ49"/>
      <c r="FDA49"/>
      <c r="FDB49"/>
      <c r="FDC49"/>
      <c r="FDD49"/>
      <c r="FDE49"/>
      <c r="FDF49"/>
      <c r="FDG49"/>
      <c r="FDH49"/>
      <c r="FDI49"/>
      <c r="FDJ49"/>
      <c r="FDK49"/>
      <c r="FDL49"/>
      <c r="FDM49"/>
      <c r="FDN49"/>
      <c r="FDO49"/>
      <c r="FDP49"/>
      <c r="FDQ49"/>
      <c r="FDR49"/>
      <c r="FDS49"/>
      <c r="FDT49"/>
      <c r="FDU49"/>
      <c r="FDV49"/>
      <c r="FDW49"/>
      <c r="FDX49"/>
      <c r="FDY49"/>
      <c r="FDZ49"/>
      <c r="FEA49"/>
      <c r="FEB49"/>
      <c r="FEC49"/>
      <c r="FED49"/>
      <c r="FEE49"/>
      <c r="FEF49"/>
      <c r="FEG49"/>
      <c r="FEH49"/>
      <c r="FEI49"/>
      <c r="FEJ49"/>
      <c r="FEK49"/>
      <c r="FEL49"/>
      <c r="FEM49"/>
      <c r="FEN49"/>
      <c r="FEO49"/>
      <c r="FEP49"/>
      <c r="FEQ49"/>
      <c r="FER49"/>
      <c r="FES49"/>
      <c r="FET49"/>
      <c r="FEU49"/>
      <c r="FEV49"/>
      <c r="FEW49"/>
      <c r="FEX49"/>
      <c r="FEY49"/>
      <c r="FEZ49"/>
      <c r="FFA49"/>
      <c r="FFB49"/>
      <c r="FFC49"/>
      <c r="FFD49"/>
      <c r="FFE49"/>
      <c r="FFF49"/>
      <c r="FFG49"/>
      <c r="FFH49"/>
      <c r="FFI49"/>
      <c r="FFJ49"/>
      <c r="FFK49"/>
      <c r="FFL49"/>
      <c r="FFM49"/>
      <c r="FFN49"/>
      <c r="FFO49"/>
      <c r="FFP49"/>
      <c r="FFQ49"/>
      <c r="FFR49"/>
      <c r="FFS49"/>
      <c r="FFT49"/>
      <c r="FFU49"/>
      <c r="FFV49"/>
      <c r="FFW49"/>
      <c r="FFX49"/>
      <c r="FFY49"/>
      <c r="FFZ49"/>
      <c r="FGA49"/>
      <c r="FGB49"/>
      <c r="FGC49"/>
      <c r="FGD49"/>
      <c r="FGE49"/>
      <c r="FGF49"/>
      <c r="FGG49"/>
      <c r="FGH49"/>
      <c r="FGI49"/>
      <c r="FGJ49"/>
      <c r="FGK49"/>
      <c r="FGL49"/>
      <c r="FGM49"/>
      <c r="FGN49"/>
      <c r="FGO49"/>
      <c r="FGP49"/>
      <c r="FGQ49"/>
      <c r="FGR49"/>
      <c r="FGS49"/>
      <c r="FGT49"/>
      <c r="FGU49"/>
      <c r="FGV49"/>
      <c r="FGW49"/>
      <c r="FGX49"/>
      <c r="FGY49"/>
      <c r="FGZ49"/>
      <c r="FHA49"/>
      <c r="FHB49"/>
      <c r="FHC49"/>
      <c r="FHD49"/>
      <c r="FHE49"/>
      <c r="FHF49"/>
      <c r="FHG49"/>
      <c r="FHH49"/>
      <c r="FHI49"/>
      <c r="FHJ49"/>
      <c r="FHK49"/>
      <c r="FHL49"/>
      <c r="FHM49"/>
      <c r="FHN49"/>
      <c r="FHO49"/>
      <c r="FHP49"/>
      <c r="FHQ49"/>
      <c r="FHR49"/>
      <c r="FHS49"/>
      <c r="FHT49"/>
      <c r="FHU49"/>
      <c r="FHV49"/>
      <c r="FHW49"/>
      <c r="FHX49"/>
      <c r="FHY49"/>
      <c r="FHZ49"/>
      <c r="FIA49"/>
      <c r="FIB49"/>
      <c r="FIC49"/>
      <c r="FID49"/>
      <c r="FIE49"/>
      <c r="FIF49"/>
      <c r="FIG49"/>
      <c r="FIH49"/>
      <c r="FII49"/>
      <c r="FIJ49"/>
      <c r="FIK49"/>
      <c r="FIL49"/>
      <c r="FIM49"/>
      <c r="FIN49"/>
      <c r="FIO49"/>
      <c r="FIP49"/>
      <c r="FIQ49"/>
      <c r="FIR49"/>
      <c r="FIS49"/>
      <c r="FIT49"/>
      <c r="FIU49"/>
      <c r="FIV49"/>
      <c r="FIW49"/>
      <c r="FIX49"/>
      <c r="FIY49"/>
      <c r="FIZ49"/>
      <c r="FJA49"/>
      <c r="FJB49"/>
      <c r="FJC49"/>
      <c r="FJD49"/>
      <c r="FJE49"/>
      <c r="FJF49"/>
      <c r="FJG49"/>
      <c r="FJH49"/>
      <c r="FJI49"/>
      <c r="FJJ49"/>
      <c r="FJK49"/>
      <c r="FJL49"/>
      <c r="FJM49"/>
      <c r="FJN49"/>
      <c r="FJO49"/>
      <c r="FJP49"/>
      <c r="FJQ49"/>
      <c r="FJR49"/>
      <c r="FJS49"/>
      <c r="FJT49"/>
      <c r="FJU49"/>
      <c r="FJV49"/>
      <c r="FJW49"/>
      <c r="FJX49"/>
      <c r="FJY49"/>
      <c r="FJZ49"/>
      <c r="FKA49"/>
      <c r="FKB49"/>
      <c r="FKC49"/>
      <c r="FKD49"/>
      <c r="FKE49"/>
      <c r="FKF49"/>
      <c r="FKG49"/>
      <c r="FKH49"/>
      <c r="FKI49"/>
      <c r="FKJ49"/>
      <c r="FKK49"/>
      <c r="FKL49"/>
      <c r="FKM49"/>
      <c r="FKN49"/>
      <c r="FKO49"/>
      <c r="FKP49"/>
      <c r="FKQ49"/>
      <c r="FKR49"/>
      <c r="FKS49"/>
      <c r="FKT49"/>
      <c r="FKU49"/>
      <c r="FKV49"/>
      <c r="FKW49"/>
      <c r="FKX49"/>
      <c r="FKY49"/>
      <c r="FKZ49"/>
      <c r="FLA49"/>
      <c r="FLB49"/>
      <c r="FLC49"/>
      <c r="FLD49"/>
      <c r="FLE49"/>
      <c r="FLF49"/>
      <c r="FLG49"/>
      <c r="FLH49"/>
      <c r="FLI49"/>
      <c r="FLJ49"/>
      <c r="FLK49"/>
      <c r="FLL49"/>
      <c r="FLM49"/>
      <c r="FLN49"/>
      <c r="FLO49"/>
      <c r="FLP49"/>
      <c r="FLQ49"/>
      <c r="FLR49"/>
      <c r="FLS49"/>
      <c r="FLT49"/>
      <c r="FLU49"/>
      <c r="FLV49"/>
      <c r="FLW49"/>
      <c r="FLX49"/>
      <c r="FLY49"/>
      <c r="FLZ49"/>
      <c r="FMA49"/>
      <c r="FMB49"/>
      <c r="FMC49"/>
      <c r="FMD49"/>
      <c r="FME49"/>
      <c r="FMF49"/>
      <c r="FMG49"/>
      <c r="FMH49"/>
      <c r="FMI49"/>
      <c r="FMJ49"/>
      <c r="FMK49"/>
      <c r="FML49"/>
      <c r="FMM49"/>
      <c r="FMN49"/>
      <c r="FMO49"/>
      <c r="FMP49"/>
      <c r="FMQ49"/>
      <c r="FMR49"/>
      <c r="FMS49"/>
      <c r="FMT49"/>
      <c r="FMU49"/>
      <c r="FMV49"/>
      <c r="FMW49"/>
      <c r="FMX49"/>
      <c r="FMY49"/>
      <c r="FMZ49"/>
      <c r="FNA49"/>
      <c r="FNB49"/>
      <c r="FNC49"/>
      <c r="FND49"/>
      <c r="FNE49"/>
      <c r="FNF49"/>
      <c r="FNG49"/>
      <c r="FNH49"/>
      <c r="FNI49"/>
      <c r="FNJ49"/>
      <c r="FNK49"/>
      <c r="FNL49"/>
      <c r="FNM49"/>
      <c r="FNN49"/>
      <c r="FNO49"/>
      <c r="FNP49"/>
      <c r="FNQ49"/>
      <c r="FNR49"/>
      <c r="FNS49"/>
      <c r="FNT49"/>
      <c r="FNU49"/>
      <c r="FNV49"/>
      <c r="FNW49"/>
      <c r="FNX49"/>
      <c r="FNY49"/>
      <c r="FNZ49"/>
      <c r="FOA49"/>
      <c r="FOB49"/>
      <c r="FOC49"/>
      <c r="FOD49"/>
      <c r="FOE49"/>
      <c r="FOF49"/>
      <c r="FOG49"/>
      <c r="FOH49"/>
      <c r="FOI49"/>
      <c r="FOJ49"/>
      <c r="FOK49"/>
      <c r="FOL49"/>
      <c r="FOM49"/>
      <c r="FON49"/>
      <c r="FOO49"/>
      <c r="FOP49"/>
      <c r="FOQ49"/>
      <c r="FOR49"/>
      <c r="FOS49"/>
      <c r="FOT49"/>
      <c r="FOU49"/>
      <c r="FOV49"/>
      <c r="FOW49"/>
      <c r="FOX49"/>
      <c r="FOY49"/>
      <c r="FOZ49"/>
      <c r="FPA49"/>
      <c r="FPB49"/>
      <c r="FPC49"/>
      <c r="FPD49"/>
      <c r="FPE49"/>
      <c r="FPF49"/>
      <c r="FPG49"/>
      <c r="FPH49"/>
      <c r="FPI49"/>
      <c r="FPJ49"/>
      <c r="FPK49"/>
      <c r="FPL49"/>
      <c r="FPM49"/>
      <c r="FPN49"/>
      <c r="FPO49"/>
      <c r="FPP49"/>
      <c r="FPQ49"/>
      <c r="FPR49"/>
      <c r="FPS49"/>
      <c r="FPT49"/>
      <c r="FPU49"/>
      <c r="FPV49"/>
      <c r="FPW49"/>
      <c r="FPX49"/>
      <c r="FPY49"/>
      <c r="FPZ49"/>
      <c r="FQA49"/>
      <c r="FQB49"/>
      <c r="FQC49"/>
      <c r="FQD49"/>
      <c r="FQE49"/>
      <c r="FQF49"/>
      <c r="FQG49"/>
      <c r="FQH49"/>
      <c r="FQI49"/>
      <c r="FQJ49"/>
      <c r="FQK49"/>
      <c r="FQL49"/>
      <c r="FQM49"/>
      <c r="FQN49"/>
      <c r="FQO49"/>
      <c r="FQP49"/>
      <c r="FQQ49"/>
      <c r="FQR49"/>
      <c r="FQS49"/>
      <c r="FQT49"/>
      <c r="FQU49"/>
      <c r="FQV49"/>
      <c r="FQW49"/>
      <c r="FQX49"/>
      <c r="FQY49"/>
      <c r="FQZ49"/>
      <c r="FRA49"/>
      <c r="FRB49"/>
      <c r="FRC49"/>
      <c r="FRD49"/>
      <c r="FRE49"/>
      <c r="FRF49"/>
      <c r="FRG49"/>
      <c r="FRH49"/>
      <c r="FRI49"/>
      <c r="FRJ49"/>
      <c r="FRK49"/>
      <c r="FRL49"/>
      <c r="FRM49"/>
      <c r="FRN49"/>
      <c r="FRO49"/>
      <c r="FRP49"/>
      <c r="FRQ49"/>
      <c r="FRR49"/>
      <c r="FRS49"/>
      <c r="FRT49"/>
      <c r="FRU49"/>
      <c r="FRV49"/>
      <c r="FRW49"/>
      <c r="FRX49"/>
      <c r="FRY49"/>
      <c r="FRZ49"/>
      <c r="FSA49"/>
      <c r="FSB49"/>
      <c r="FSC49"/>
      <c r="FSD49"/>
      <c r="FSE49"/>
      <c r="FSF49"/>
      <c r="FSG49"/>
      <c r="FSH49"/>
      <c r="FSI49"/>
      <c r="FSJ49"/>
      <c r="FSK49"/>
      <c r="FSL49"/>
      <c r="FSM49"/>
      <c r="FSN49"/>
      <c r="FSO49"/>
      <c r="FSP49"/>
      <c r="FSQ49"/>
      <c r="FSR49"/>
      <c r="FSS49"/>
      <c r="FST49"/>
      <c r="FSU49"/>
      <c r="FSV49"/>
      <c r="FSW49"/>
      <c r="FSX49"/>
      <c r="FSY49"/>
      <c r="FSZ49"/>
      <c r="FTA49"/>
      <c r="FTB49"/>
      <c r="FTC49"/>
      <c r="FTD49"/>
      <c r="FTE49"/>
      <c r="FTF49"/>
      <c r="FTG49"/>
      <c r="FTH49"/>
      <c r="FTI49"/>
      <c r="FTJ49"/>
      <c r="FTK49"/>
      <c r="FTL49"/>
      <c r="FTM49"/>
      <c r="FTN49"/>
      <c r="FTO49"/>
      <c r="FTP49"/>
      <c r="FTQ49"/>
      <c r="FTR49"/>
      <c r="FTS49"/>
      <c r="FTT49"/>
      <c r="FTU49"/>
      <c r="FTV49"/>
      <c r="FTW49"/>
      <c r="FTX49"/>
      <c r="FTY49"/>
      <c r="FTZ49"/>
      <c r="FUA49"/>
      <c r="FUB49"/>
      <c r="FUC49"/>
      <c r="FUD49"/>
      <c r="FUE49"/>
      <c r="FUF49"/>
      <c r="FUG49"/>
      <c r="FUH49"/>
      <c r="FUI49"/>
      <c r="FUJ49"/>
      <c r="FUK49"/>
      <c r="FUL49"/>
      <c r="FUM49"/>
      <c r="FUN49"/>
      <c r="FUO49"/>
      <c r="FUP49"/>
      <c r="FUQ49"/>
      <c r="FUR49"/>
      <c r="FUS49"/>
      <c r="FUT49"/>
      <c r="FUU49"/>
      <c r="FUV49"/>
      <c r="FUW49"/>
      <c r="FUX49"/>
      <c r="FUY49"/>
      <c r="FUZ49"/>
      <c r="FVA49"/>
      <c r="FVB49"/>
      <c r="FVC49"/>
      <c r="FVD49"/>
      <c r="FVE49"/>
      <c r="FVF49"/>
      <c r="FVG49"/>
      <c r="FVH49"/>
      <c r="FVI49"/>
      <c r="FVJ49"/>
      <c r="FVK49"/>
      <c r="FVL49"/>
      <c r="FVM49"/>
      <c r="FVN49"/>
      <c r="FVO49"/>
      <c r="FVP49"/>
      <c r="FVQ49"/>
      <c r="FVR49"/>
      <c r="FVS49"/>
      <c r="FVT49"/>
      <c r="FVU49"/>
      <c r="FVV49"/>
      <c r="FVW49"/>
      <c r="FVX49"/>
      <c r="FVY49"/>
      <c r="FVZ49"/>
      <c r="FWA49"/>
      <c r="FWB49"/>
      <c r="FWC49"/>
      <c r="FWD49"/>
      <c r="FWE49"/>
      <c r="FWF49"/>
      <c r="FWG49"/>
      <c r="FWH49"/>
      <c r="FWI49"/>
      <c r="FWJ49"/>
      <c r="FWK49"/>
      <c r="FWL49"/>
      <c r="FWM49"/>
      <c r="FWN49"/>
      <c r="FWO49"/>
      <c r="FWP49"/>
      <c r="FWQ49"/>
      <c r="FWR49"/>
      <c r="FWS49"/>
      <c r="FWT49"/>
      <c r="FWU49"/>
      <c r="FWV49"/>
      <c r="FWW49"/>
      <c r="FWX49"/>
      <c r="FWY49"/>
      <c r="FWZ49"/>
      <c r="FXA49"/>
      <c r="FXB49"/>
      <c r="FXC49"/>
      <c r="FXD49"/>
      <c r="FXE49"/>
      <c r="FXF49"/>
      <c r="FXG49"/>
      <c r="FXH49"/>
      <c r="FXI49"/>
      <c r="FXJ49"/>
      <c r="FXK49"/>
      <c r="FXL49"/>
      <c r="FXM49"/>
      <c r="FXN49"/>
      <c r="FXO49"/>
      <c r="FXP49"/>
      <c r="FXQ49"/>
      <c r="FXR49"/>
      <c r="FXS49"/>
      <c r="FXT49"/>
      <c r="FXU49"/>
      <c r="FXV49"/>
      <c r="FXW49"/>
      <c r="FXX49"/>
      <c r="FXY49"/>
      <c r="FXZ49"/>
      <c r="FYA49"/>
      <c r="FYB49"/>
      <c r="FYC49"/>
      <c r="FYD49"/>
      <c r="FYE49"/>
      <c r="FYF49"/>
      <c r="FYG49"/>
      <c r="FYH49"/>
      <c r="FYI49"/>
      <c r="FYJ49"/>
      <c r="FYK49"/>
      <c r="FYL49"/>
      <c r="FYM49"/>
      <c r="FYN49"/>
      <c r="FYO49"/>
      <c r="FYP49"/>
      <c r="FYQ49"/>
      <c r="FYR49"/>
      <c r="FYS49"/>
      <c r="FYT49"/>
      <c r="FYU49"/>
      <c r="FYV49"/>
      <c r="FYW49"/>
      <c r="FYX49"/>
      <c r="FYY49"/>
      <c r="FYZ49"/>
      <c r="FZA49"/>
      <c r="FZB49"/>
      <c r="FZC49"/>
      <c r="FZD49"/>
      <c r="FZE49"/>
      <c r="FZF49"/>
      <c r="FZG49"/>
      <c r="FZH49"/>
      <c r="FZI49"/>
      <c r="FZJ49"/>
      <c r="FZK49"/>
      <c r="FZL49"/>
      <c r="FZM49"/>
      <c r="FZN49"/>
      <c r="FZO49"/>
      <c r="FZP49"/>
      <c r="FZQ49"/>
      <c r="FZR49"/>
      <c r="FZS49"/>
      <c r="FZT49"/>
      <c r="FZU49"/>
      <c r="FZV49"/>
      <c r="FZW49"/>
      <c r="FZX49"/>
      <c r="FZY49"/>
      <c r="FZZ49"/>
      <c r="GAA49"/>
      <c r="GAB49"/>
      <c r="GAC49"/>
      <c r="GAD49"/>
      <c r="GAE49"/>
      <c r="GAF49"/>
      <c r="GAG49"/>
      <c r="GAH49"/>
      <c r="GAI49"/>
      <c r="GAJ49"/>
      <c r="GAK49"/>
      <c r="GAL49"/>
      <c r="GAM49"/>
      <c r="GAN49"/>
      <c r="GAO49"/>
      <c r="GAP49"/>
      <c r="GAQ49"/>
      <c r="GAR49"/>
      <c r="GAS49"/>
      <c r="GAT49"/>
      <c r="GAU49"/>
      <c r="GAV49"/>
      <c r="GAW49"/>
      <c r="GAX49"/>
      <c r="GAY49"/>
      <c r="GAZ49"/>
      <c r="GBA49"/>
      <c r="GBB49"/>
      <c r="GBC49"/>
      <c r="GBD49"/>
      <c r="GBE49"/>
      <c r="GBF49"/>
      <c r="GBG49"/>
      <c r="GBH49"/>
      <c r="GBI49"/>
      <c r="GBJ49"/>
      <c r="GBK49"/>
      <c r="GBL49"/>
      <c r="GBM49"/>
      <c r="GBN49"/>
      <c r="GBO49"/>
      <c r="GBP49"/>
      <c r="GBQ49"/>
      <c r="GBR49"/>
      <c r="GBS49"/>
      <c r="GBT49"/>
      <c r="GBU49"/>
      <c r="GBV49"/>
      <c r="GBW49"/>
      <c r="GBX49"/>
      <c r="GBY49"/>
      <c r="GBZ49"/>
      <c r="GCA49"/>
      <c r="GCB49"/>
      <c r="GCC49"/>
      <c r="GCD49"/>
      <c r="GCE49"/>
      <c r="GCF49"/>
      <c r="GCG49"/>
      <c r="GCH49"/>
      <c r="GCI49"/>
      <c r="GCJ49"/>
      <c r="GCK49"/>
      <c r="GCL49"/>
      <c r="GCM49"/>
      <c r="GCN49"/>
      <c r="GCO49"/>
      <c r="GCP49"/>
      <c r="GCQ49"/>
      <c r="GCR49"/>
      <c r="GCS49"/>
      <c r="GCT49"/>
      <c r="GCU49"/>
      <c r="GCV49"/>
      <c r="GCW49"/>
      <c r="GCX49"/>
      <c r="GCY49"/>
      <c r="GCZ49"/>
      <c r="GDA49"/>
      <c r="GDB49"/>
      <c r="GDC49"/>
      <c r="GDD49"/>
      <c r="GDE49"/>
      <c r="GDF49"/>
      <c r="GDG49"/>
      <c r="GDH49"/>
      <c r="GDI49"/>
      <c r="GDJ49"/>
      <c r="GDK49"/>
      <c r="GDL49"/>
      <c r="GDM49"/>
      <c r="GDN49"/>
      <c r="GDO49"/>
      <c r="GDP49"/>
      <c r="GDQ49"/>
      <c r="GDR49"/>
      <c r="GDS49"/>
      <c r="GDT49"/>
      <c r="GDU49"/>
      <c r="GDV49"/>
      <c r="GDW49"/>
      <c r="GDX49"/>
      <c r="GDY49"/>
      <c r="GDZ49"/>
      <c r="GEA49"/>
      <c r="GEB49"/>
      <c r="GEC49"/>
      <c r="GED49"/>
      <c r="GEE49"/>
      <c r="GEF49"/>
      <c r="GEG49"/>
      <c r="GEH49"/>
      <c r="GEI49"/>
      <c r="GEJ49"/>
      <c r="GEK49"/>
      <c r="GEL49"/>
      <c r="GEM49"/>
      <c r="GEN49"/>
      <c r="GEO49"/>
      <c r="GEP49"/>
      <c r="GEQ49"/>
      <c r="GER49"/>
      <c r="GES49"/>
      <c r="GET49"/>
      <c r="GEU49"/>
      <c r="GEV49"/>
      <c r="GEW49"/>
      <c r="GEX49"/>
      <c r="GEY49"/>
      <c r="GEZ49"/>
      <c r="GFA49"/>
      <c r="GFB49"/>
      <c r="GFC49"/>
      <c r="GFD49"/>
      <c r="GFE49"/>
      <c r="GFF49"/>
      <c r="GFG49"/>
      <c r="GFH49"/>
      <c r="GFI49"/>
      <c r="GFJ49"/>
      <c r="GFK49"/>
      <c r="GFL49"/>
      <c r="GFM49"/>
      <c r="GFN49"/>
      <c r="GFO49"/>
      <c r="GFP49"/>
      <c r="GFQ49"/>
      <c r="GFR49"/>
      <c r="GFS49"/>
      <c r="GFT49"/>
      <c r="GFU49"/>
      <c r="GFV49"/>
      <c r="GFW49"/>
      <c r="GFX49"/>
      <c r="GFY49"/>
      <c r="GFZ49"/>
      <c r="GGA49"/>
      <c r="GGB49"/>
      <c r="GGC49"/>
      <c r="GGD49"/>
      <c r="GGE49"/>
      <c r="GGF49"/>
      <c r="GGG49"/>
      <c r="GGH49"/>
      <c r="GGI49"/>
      <c r="GGJ49"/>
      <c r="GGK49"/>
      <c r="GGL49"/>
      <c r="GGM49"/>
      <c r="GGN49"/>
      <c r="GGO49"/>
      <c r="GGP49"/>
      <c r="GGQ49"/>
      <c r="GGR49"/>
      <c r="GGS49"/>
      <c r="GGT49"/>
      <c r="GGU49"/>
      <c r="GGV49"/>
      <c r="GGW49"/>
      <c r="GGX49"/>
      <c r="GGY49"/>
      <c r="GGZ49"/>
      <c r="GHA49"/>
      <c r="GHB49"/>
      <c r="GHC49"/>
      <c r="GHD49"/>
      <c r="GHE49"/>
      <c r="GHF49"/>
      <c r="GHG49"/>
      <c r="GHH49"/>
      <c r="GHI49"/>
      <c r="GHJ49"/>
      <c r="GHK49"/>
      <c r="GHL49"/>
      <c r="GHM49"/>
      <c r="GHN49"/>
      <c r="GHO49"/>
      <c r="GHP49"/>
      <c r="GHQ49"/>
      <c r="GHR49"/>
      <c r="GHS49"/>
      <c r="GHT49"/>
      <c r="GHU49"/>
      <c r="GHV49"/>
      <c r="GHW49"/>
      <c r="GHX49"/>
      <c r="GHY49"/>
      <c r="GHZ49"/>
      <c r="GIA49"/>
      <c r="GIB49"/>
      <c r="GIC49"/>
      <c r="GID49"/>
      <c r="GIE49"/>
      <c r="GIF49"/>
      <c r="GIG49"/>
      <c r="GIH49"/>
      <c r="GII49"/>
      <c r="GIJ49"/>
      <c r="GIK49"/>
      <c r="GIL49"/>
      <c r="GIM49"/>
      <c r="GIN49"/>
      <c r="GIO49"/>
      <c r="GIP49"/>
      <c r="GIQ49"/>
      <c r="GIR49"/>
      <c r="GIS49"/>
      <c r="GIT49"/>
      <c r="GIU49"/>
      <c r="GIV49"/>
      <c r="GIW49"/>
      <c r="GIX49"/>
      <c r="GIY49"/>
      <c r="GIZ49"/>
      <c r="GJA49"/>
      <c r="GJB49"/>
      <c r="GJC49"/>
      <c r="GJD49"/>
      <c r="GJE49"/>
      <c r="GJF49"/>
      <c r="GJG49"/>
      <c r="GJH49"/>
      <c r="GJI49"/>
      <c r="GJJ49"/>
      <c r="GJK49"/>
      <c r="GJL49"/>
      <c r="GJM49"/>
      <c r="GJN49"/>
      <c r="GJO49"/>
      <c r="GJP49"/>
      <c r="GJQ49"/>
      <c r="GJR49"/>
      <c r="GJS49"/>
      <c r="GJT49"/>
      <c r="GJU49"/>
      <c r="GJV49"/>
      <c r="GJW49"/>
      <c r="GJX49"/>
      <c r="GJY49"/>
      <c r="GJZ49"/>
      <c r="GKA49"/>
      <c r="GKB49"/>
      <c r="GKC49"/>
      <c r="GKD49"/>
      <c r="GKE49"/>
      <c r="GKF49"/>
      <c r="GKG49"/>
      <c r="GKH49"/>
      <c r="GKI49"/>
      <c r="GKJ49"/>
      <c r="GKK49"/>
      <c r="GKL49"/>
      <c r="GKM49"/>
      <c r="GKN49"/>
      <c r="GKO49"/>
      <c r="GKP49"/>
      <c r="GKQ49"/>
      <c r="GKR49"/>
      <c r="GKS49"/>
      <c r="GKT49"/>
      <c r="GKU49"/>
      <c r="GKV49"/>
      <c r="GKW49"/>
      <c r="GKX49"/>
      <c r="GKY49"/>
      <c r="GKZ49"/>
      <c r="GLA49"/>
      <c r="GLB49"/>
      <c r="GLC49"/>
      <c r="GLD49"/>
      <c r="GLE49"/>
      <c r="GLF49"/>
      <c r="GLG49"/>
      <c r="GLH49"/>
      <c r="GLI49"/>
      <c r="GLJ49"/>
      <c r="GLK49"/>
      <c r="GLL49"/>
      <c r="GLM49"/>
      <c r="GLN49"/>
      <c r="GLO49"/>
      <c r="GLP49"/>
      <c r="GLQ49"/>
      <c r="GLR49"/>
      <c r="GLS49"/>
      <c r="GLT49"/>
      <c r="GLU49"/>
      <c r="GLV49"/>
      <c r="GLW49"/>
      <c r="GLX49"/>
      <c r="GLY49"/>
      <c r="GLZ49"/>
      <c r="GMA49"/>
      <c r="GMB49"/>
      <c r="GMC49"/>
      <c r="GMD49"/>
      <c r="GME49"/>
      <c r="GMF49"/>
      <c r="GMG49"/>
      <c r="GMH49"/>
      <c r="GMI49"/>
      <c r="GMJ49"/>
      <c r="GMK49"/>
      <c r="GML49"/>
      <c r="GMM49"/>
      <c r="GMN49"/>
      <c r="GMO49"/>
      <c r="GMP49"/>
      <c r="GMQ49"/>
      <c r="GMR49"/>
      <c r="GMS49"/>
      <c r="GMT49"/>
      <c r="GMU49"/>
      <c r="GMV49"/>
      <c r="GMW49"/>
      <c r="GMX49"/>
      <c r="GMY49"/>
      <c r="GMZ49"/>
      <c r="GNA49"/>
      <c r="GNB49"/>
      <c r="GNC49"/>
      <c r="GND49"/>
      <c r="GNE49"/>
      <c r="GNF49"/>
      <c r="GNG49"/>
      <c r="GNH49"/>
      <c r="GNI49"/>
      <c r="GNJ49"/>
      <c r="GNK49"/>
      <c r="GNL49"/>
      <c r="GNM49"/>
      <c r="GNN49"/>
      <c r="GNO49"/>
      <c r="GNP49"/>
      <c r="GNQ49"/>
      <c r="GNR49"/>
      <c r="GNS49"/>
      <c r="GNT49"/>
      <c r="GNU49"/>
      <c r="GNV49"/>
      <c r="GNW49"/>
      <c r="GNX49"/>
      <c r="GNY49"/>
      <c r="GNZ49"/>
      <c r="GOA49"/>
      <c r="GOB49"/>
      <c r="GOC49"/>
      <c r="GOD49"/>
      <c r="GOE49"/>
      <c r="GOF49"/>
      <c r="GOG49"/>
      <c r="GOH49"/>
      <c r="GOI49"/>
      <c r="GOJ49"/>
      <c r="GOK49"/>
      <c r="GOL49"/>
      <c r="GOM49"/>
      <c r="GON49"/>
      <c r="GOO49"/>
      <c r="GOP49"/>
      <c r="GOQ49"/>
      <c r="GOR49"/>
      <c r="GOS49"/>
      <c r="GOT49"/>
      <c r="GOU49"/>
      <c r="GOV49"/>
      <c r="GOW49"/>
      <c r="GOX49"/>
      <c r="GOY49"/>
      <c r="GOZ49"/>
      <c r="GPA49"/>
      <c r="GPB49"/>
      <c r="GPC49"/>
      <c r="GPD49"/>
      <c r="GPE49"/>
      <c r="GPF49"/>
      <c r="GPG49"/>
      <c r="GPH49"/>
      <c r="GPI49"/>
      <c r="GPJ49"/>
      <c r="GPK49"/>
      <c r="GPL49"/>
      <c r="GPM49"/>
      <c r="GPN49"/>
      <c r="GPO49"/>
      <c r="GPP49"/>
      <c r="GPQ49"/>
      <c r="GPR49"/>
      <c r="GPS49"/>
      <c r="GPT49"/>
      <c r="GPU49"/>
      <c r="GPV49"/>
      <c r="GPW49"/>
      <c r="GPX49"/>
      <c r="GPY49"/>
      <c r="GPZ49"/>
      <c r="GQA49"/>
      <c r="GQB49"/>
      <c r="GQC49"/>
      <c r="GQD49"/>
      <c r="GQE49"/>
      <c r="GQF49"/>
      <c r="GQG49"/>
      <c r="GQH49"/>
      <c r="GQI49"/>
      <c r="GQJ49"/>
      <c r="GQK49"/>
      <c r="GQL49"/>
      <c r="GQM49"/>
      <c r="GQN49"/>
      <c r="GQO49"/>
      <c r="GQP49"/>
      <c r="GQQ49"/>
      <c r="GQR49"/>
      <c r="GQS49"/>
      <c r="GQT49"/>
      <c r="GQU49"/>
      <c r="GQV49"/>
      <c r="GQW49"/>
      <c r="GQX49"/>
      <c r="GQY49"/>
      <c r="GQZ49"/>
      <c r="GRA49"/>
      <c r="GRB49"/>
      <c r="GRC49"/>
      <c r="GRD49"/>
      <c r="GRE49"/>
      <c r="GRF49"/>
      <c r="GRG49"/>
      <c r="GRH49"/>
      <c r="GRI49"/>
      <c r="GRJ49"/>
      <c r="GRK49"/>
      <c r="GRL49"/>
      <c r="GRM49"/>
      <c r="GRN49"/>
      <c r="GRO49"/>
      <c r="GRP49"/>
      <c r="GRQ49"/>
      <c r="GRR49"/>
      <c r="GRS49"/>
      <c r="GRT49"/>
      <c r="GRU49"/>
      <c r="GRV49"/>
      <c r="GRW49"/>
      <c r="GRX49"/>
      <c r="GRY49"/>
      <c r="GRZ49"/>
      <c r="GSA49"/>
      <c r="GSB49"/>
      <c r="GSC49"/>
      <c r="GSD49"/>
      <c r="GSE49"/>
      <c r="GSF49"/>
      <c r="GSG49"/>
      <c r="GSH49"/>
      <c r="GSI49"/>
      <c r="GSJ49"/>
      <c r="GSK49"/>
      <c r="GSL49"/>
      <c r="GSM49"/>
      <c r="GSN49"/>
      <c r="GSO49"/>
      <c r="GSP49"/>
      <c r="GSQ49"/>
      <c r="GSR49"/>
      <c r="GSS49"/>
      <c r="GST49"/>
      <c r="GSU49"/>
      <c r="GSV49"/>
      <c r="GSW49"/>
      <c r="GSX49"/>
      <c r="GSY49"/>
      <c r="GSZ49"/>
      <c r="GTA49"/>
      <c r="GTB49"/>
      <c r="GTC49"/>
      <c r="GTD49"/>
      <c r="GTE49"/>
      <c r="GTF49"/>
      <c r="GTG49"/>
      <c r="GTH49"/>
      <c r="GTI49"/>
      <c r="GTJ49"/>
      <c r="GTK49"/>
      <c r="GTL49"/>
      <c r="GTM49"/>
      <c r="GTN49"/>
      <c r="GTO49"/>
      <c r="GTP49"/>
      <c r="GTQ49"/>
      <c r="GTR49"/>
      <c r="GTS49"/>
      <c r="GTT49"/>
      <c r="GTU49"/>
      <c r="GTV49"/>
      <c r="GTW49"/>
      <c r="GTX49"/>
      <c r="GTY49"/>
      <c r="GTZ49"/>
      <c r="GUA49"/>
      <c r="GUB49"/>
      <c r="GUC49"/>
      <c r="GUD49"/>
      <c r="GUE49"/>
      <c r="GUF49"/>
      <c r="GUG49"/>
      <c r="GUH49"/>
      <c r="GUI49"/>
      <c r="GUJ49"/>
      <c r="GUK49"/>
      <c r="GUL49"/>
      <c r="GUM49"/>
      <c r="GUN49"/>
      <c r="GUO49"/>
      <c r="GUP49"/>
      <c r="GUQ49"/>
      <c r="GUR49"/>
      <c r="GUS49"/>
      <c r="GUT49"/>
      <c r="GUU49"/>
      <c r="GUV49"/>
      <c r="GUW49"/>
      <c r="GUX49"/>
      <c r="GUY49"/>
      <c r="GUZ49"/>
      <c r="GVA49"/>
      <c r="GVB49"/>
      <c r="GVC49"/>
      <c r="GVD49"/>
      <c r="GVE49"/>
      <c r="GVF49"/>
      <c r="GVG49"/>
      <c r="GVH49"/>
      <c r="GVI49"/>
      <c r="GVJ49"/>
      <c r="GVK49"/>
      <c r="GVL49"/>
      <c r="GVM49"/>
      <c r="GVN49"/>
      <c r="GVO49"/>
      <c r="GVP49"/>
      <c r="GVQ49"/>
      <c r="GVR49"/>
      <c r="GVS49"/>
      <c r="GVT49"/>
      <c r="GVU49"/>
      <c r="GVV49"/>
      <c r="GVW49"/>
      <c r="GVX49"/>
      <c r="GVY49"/>
      <c r="GVZ49"/>
      <c r="GWA49"/>
      <c r="GWB49"/>
      <c r="GWC49"/>
      <c r="GWD49"/>
      <c r="GWE49"/>
      <c r="GWF49"/>
      <c r="GWG49"/>
      <c r="GWH49"/>
      <c r="GWI49"/>
      <c r="GWJ49"/>
      <c r="GWK49"/>
      <c r="GWL49"/>
      <c r="GWM49"/>
      <c r="GWN49"/>
      <c r="GWO49"/>
      <c r="GWP49"/>
      <c r="GWQ49"/>
      <c r="GWR49"/>
      <c r="GWS49"/>
      <c r="GWT49"/>
      <c r="GWU49"/>
      <c r="GWV49"/>
      <c r="GWW49"/>
      <c r="GWX49"/>
      <c r="GWY49"/>
      <c r="GWZ49"/>
      <c r="GXA49"/>
      <c r="GXB49"/>
      <c r="GXC49"/>
      <c r="GXD49"/>
      <c r="GXE49"/>
      <c r="GXF49"/>
      <c r="GXG49"/>
      <c r="GXH49"/>
      <c r="GXI49"/>
      <c r="GXJ49"/>
      <c r="GXK49"/>
      <c r="GXL49"/>
      <c r="GXM49"/>
      <c r="GXN49"/>
      <c r="GXO49"/>
      <c r="GXP49"/>
      <c r="GXQ49"/>
      <c r="GXR49"/>
      <c r="GXS49"/>
      <c r="GXT49"/>
      <c r="GXU49"/>
      <c r="GXV49"/>
      <c r="GXW49"/>
      <c r="GXX49"/>
      <c r="GXY49"/>
      <c r="GXZ49"/>
      <c r="GYA49"/>
      <c r="GYB49"/>
      <c r="GYC49"/>
      <c r="GYD49"/>
      <c r="GYE49"/>
      <c r="GYF49"/>
      <c r="GYG49"/>
      <c r="GYH49"/>
      <c r="GYI49"/>
      <c r="GYJ49"/>
      <c r="GYK49"/>
      <c r="GYL49"/>
      <c r="GYM49"/>
      <c r="GYN49"/>
      <c r="GYO49"/>
      <c r="GYP49"/>
      <c r="GYQ49"/>
      <c r="GYR49"/>
      <c r="GYS49"/>
      <c r="GYT49"/>
      <c r="GYU49"/>
      <c r="GYV49"/>
      <c r="GYW49"/>
      <c r="GYX49"/>
      <c r="GYY49"/>
      <c r="GYZ49"/>
      <c r="GZA49"/>
      <c r="GZB49"/>
      <c r="GZC49"/>
      <c r="GZD49"/>
      <c r="GZE49"/>
      <c r="GZF49"/>
      <c r="GZG49"/>
      <c r="GZH49"/>
      <c r="GZI49"/>
      <c r="GZJ49"/>
      <c r="GZK49"/>
      <c r="GZL49"/>
      <c r="GZM49"/>
      <c r="GZN49"/>
      <c r="GZO49"/>
      <c r="GZP49"/>
      <c r="GZQ49"/>
      <c r="GZR49"/>
      <c r="GZS49"/>
      <c r="GZT49"/>
      <c r="GZU49"/>
      <c r="GZV49"/>
      <c r="GZW49"/>
      <c r="GZX49"/>
      <c r="GZY49"/>
      <c r="GZZ49"/>
      <c r="HAA49"/>
      <c r="HAB49"/>
      <c r="HAC49"/>
      <c r="HAD49"/>
      <c r="HAE49"/>
      <c r="HAF49"/>
      <c r="HAG49"/>
      <c r="HAH49"/>
      <c r="HAI49"/>
      <c r="HAJ49"/>
      <c r="HAK49"/>
      <c r="HAL49"/>
      <c r="HAM49"/>
      <c r="HAN49"/>
      <c r="HAO49"/>
      <c r="HAP49"/>
      <c r="HAQ49"/>
      <c r="HAR49"/>
      <c r="HAS49"/>
      <c r="HAT49"/>
      <c r="HAU49"/>
      <c r="HAV49"/>
      <c r="HAW49"/>
      <c r="HAX49"/>
      <c r="HAY49"/>
      <c r="HAZ49"/>
      <c r="HBA49"/>
      <c r="HBB49"/>
      <c r="HBC49"/>
      <c r="HBD49"/>
      <c r="HBE49"/>
      <c r="HBF49"/>
      <c r="HBG49"/>
      <c r="HBH49"/>
      <c r="HBI49"/>
      <c r="HBJ49"/>
      <c r="HBK49"/>
      <c r="HBL49"/>
      <c r="HBM49"/>
      <c r="HBN49"/>
      <c r="HBO49"/>
      <c r="HBP49"/>
      <c r="HBQ49"/>
      <c r="HBR49"/>
      <c r="HBS49"/>
      <c r="HBT49"/>
      <c r="HBU49"/>
      <c r="HBV49"/>
      <c r="HBW49"/>
      <c r="HBX49"/>
      <c r="HBY49"/>
      <c r="HBZ49"/>
      <c r="HCA49"/>
      <c r="HCB49"/>
      <c r="HCC49"/>
      <c r="HCD49"/>
      <c r="HCE49"/>
      <c r="HCF49"/>
      <c r="HCG49"/>
      <c r="HCH49"/>
      <c r="HCI49"/>
      <c r="HCJ49"/>
      <c r="HCK49"/>
      <c r="HCL49"/>
      <c r="HCM49"/>
      <c r="HCN49"/>
      <c r="HCO49"/>
      <c r="HCP49"/>
      <c r="HCQ49"/>
      <c r="HCR49"/>
      <c r="HCS49"/>
      <c r="HCT49"/>
      <c r="HCU49"/>
      <c r="HCV49"/>
      <c r="HCW49"/>
      <c r="HCX49"/>
      <c r="HCY49"/>
      <c r="HCZ49"/>
      <c r="HDA49"/>
      <c r="HDB49"/>
      <c r="HDC49"/>
      <c r="HDD49"/>
      <c r="HDE49"/>
      <c r="HDF49"/>
      <c r="HDG49"/>
      <c r="HDH49"/>
      <c r="HDI49"/>
      <c r="HDJ49"/>
      <c r="HDK49"/>
      <c r="HDL49"/>
      <c r="HDM49"/>
      <c r="HDN49"/>
      <c r="HDO49"/>
      <c r="HDP49"/>
      <c r="HDQ49"/>
      <c r="HDR49"/>
      <c r="HDS49"/>
      <c r="HDT49"/>
      <c r="HDU49"/>
      <c r="HDV49"/>
      <c r="HDW49"/>
      <c r="HDX49"/>
      <c r="HDY49"/>
      <c r="HDZ49"/>
      <c r="HEA49"/>
      <c r="HEB49"/>
      <c r="HEC49"/>
      <c r="HED49"/>
      <c r="HEE49"/>
      <c r="HEF49"/>
      <c r="HEG49"/>
      <c r="HEH49"/>
      <c r="HEI49"/>
      <c r="HEJ49"/>
      <c r="HEK49"/>
      <c r="HEL49"/>
      <c r="HEM49"/>
      <c r="HEN49"/>
      <c r="HEO49"/>
      <c r="HEP49"/>
      <c r="HEQ49"/>
      <c r="HER49"/>
      <c r="HES49"/>
      <c r="HET49"/>
      <c r="HEU49"/>
      <c r="HEV49"/>
      <c r="HEW49"/>
      <c r="HEX49"/>
      <c r="HEY49"/>
      <c r="HEZ49"/>
      <c r="HFA49"/>
      <c r="HFB49"/>
      <c r="HFC49"/>
      <c r="HFD49"/>
      <c r="HFE49"/>
      <c r="HFF49"/>
      <c r="HFG49"/>
      <c r="HFH49"/>
      <c r="HFI49"/>
      <c r="HFJ49"/>
      <c r="HFK49"/>
      <c r="HFL49"/>
      <c r="HFM49"/>
      <c r="HFN49"/>
      <c r="HFO49"/>
      <c r="HFP49"/>
      <c r="HFQ49"/>
      <c r="HFR49"/>
      <c r="HFS49"/>
      <c r="HFT49"/>
      <c r="HFU49"/>
      <c r="HFV49"/>
      <c r="HFW49"/>
      <c r="HFX49"/>
      <c r="HFY49"/>
      <c r="HFZ49"/>
      <c r="HGA49"/>
      <c r="HGB49"/>
      <c r="HGC49"/>
      <c r="HGD49"/>
      <c r="HGE49"/>
      <c r="HGF49"/>
      <c r="HGG49"/>
      <c r="HGH49"/>
      <c r="HGI49"/>
      <c r="HGJ49"/>
      <c r="HGK49"/>
      <c r="HGL49"/>
      <c r="HGM49"/>
      <c r="HGN49"/>
      <c r="HGO49"/>
      <c r="HGP49"/>
      <c r="HGQ49"/>
      <c r="HGR49"/>
      <c r="HGS49"/>
      <c r="HGT49"/>
      <c r="HGU49"/>
      <c r="HGV49"/>
      <c r="HGW49"/>
      <c r="HGX49"/>
      <c r="HGY49"/>
      <c r="HGZ49"/>
      <c r="HHA49"/>
      <c r="HHB49"/>
      <c r="HHC49"/>
      <c r="HHD49"/>
      <c r="HHE49"/>
      <c r="HHF49"/>
      <c r="HHG49"/>
      <c r="HHH49"/>
      <c r="HHI49"/>
      <c r="HHJ49"/>
      <c r="HHK49"/>
      <c r="HHL49"/>
      <c r="HHM49"/>
      <c r="HHN49"/>
      <c r="HHO49"/>
      <c r="HHP49"/>
      <c r="HHQ49"/>
      <c r="HHR49"/>
      <c r="HHS49"/>
      <c r="HHT49"/>
      <c r="HHU49"/>
      <c r="HHV49"/>
      <c r="HHW49"/>
      <c r="HHX49"/>
      <c r="HHY49"/>
      <c r="HHZ49"/>
      <c r="HIA49"/>
      <c r="HIB49"/>
      <c r="HIC49"/>
      <c r="HID49"/>
      <c r="HIE49"/>
      <c r="HIF49"/>
      <c r="HIG49"/>
      <c r="HIH49"/>
      <c r="HII49"/>
      <c r="HIJ49"/>
      <c r="HIK49"/>
      <c r="HIL49"/>
      <c r="HIM49"/>
      <c r="HIN49"/>
      <c r="HIO49"/>
      <c r="HIP49"/>
      <c r="HIQ49"/>
      <c r="HIR49"/>
      <c r="HIS49"/>
      <c r="HIT49"/>
      <c r="HIU49"/>
      <c r="HIV49"/>
      <c r="HIW49"/>
      <c r="HIX49"/>
      <c r="HIY49"/>
      <c r="HIZ49"/>
      <c r="HJA49"/>
      <c r="HJB49"/>
      <c r="HJC49"/>
      <c r="HJD49"/>
      <c r="HJE49"/>
      <c r="HJF49"/>
      <c r="HJG49"/>
      <c r="HJH49"/>
      <c r="HJI49"/>
      <c r="HJJ49"/>
      <c r="HJK49"/>
      <c r="HJL49"/>
      <c r="HJM49"/>
      <c r="HJN49"/>
      <c r="HJO49"/>
      <c r="HJP49"/>
      <c r="HJQ49"/>
      <c r="HJR49"/>
      <c r="HJS49"/>
      <c r="HJT49"/>
      <c r="HJU49"/>
      <c r="HJV49"/>
      <c r="HJW49"/>
      <c r="HJX49"/>
      <c r="HJY49"/>
      <c r="HJZ49"/>
      <c r="HKA49"/>
      <c r="HKB49"/>
      <c r="HKC49"/>
      <c r="HKD49"/>
      <c r="HKE49"/>
      <c r="HKF49"/>
      <c r="HKG49"/>
      <c r="HKH49"/>
      <c r="HKI49"/>
      <c r="HKJ49"/>
      <c r="HKK49"/>
      <c r="HKL49"/>
      <c r="HKM49"/>
      <c r="HKN49"/>
      <c r="HKO49"/>
      <c r="HKP49"/>
      <c r="HKQ49"/>
      <c r="HKR49"/>
      <c r="HKS49"/>
      <c r="HKT49"/>
      <c r="HKU49"/>
      <c r="HKV49"/>
      <c r="HKW49"/>
      <c r="HKX49"/>
      <c r="HKY49"/>
      <c r="HKZ49"/>
      <c r="HLA49"/>
      <c r="HLB49"/>
      <c r="HLC49"/>
      <c r="HLD49"/>
      <c r="HLE49"/>
      <c r="HLF49"/>
      <c r="HLG49"/>
      <c r="HLH49"/>
      <c r="HLI49"/>
      <c r="HLJ49"/>
      <c r="HLK49"/>
      <c r="HLL49"/>
      <c r="HLM49"/>
      <c r="HLN49"/>
      <c r="HLO49"/>
      <c r="HLP49"/>
      <c r="HLQ49"/>
      <c r="HLR49"/>
      <c r="HLS49"/>
      <c r="HLT49"/>
      <c r="HLU49"/>
      <c r="HLV49"/>
      <c r="HLW49"/>
      <c r="HLX49"/>
      <c r="HLY49"/>
      <c r="HLZ49"/>
      <c r="HMA49"/>
      <c r="HMB49"/>
      <c r="HMC49"/>
      <c r="HMD49"/>
      <c r="HME49"/>
      <c r="HMF49"/>
      <c r="HMG49"/>
      <c r="HMH49"/>
      <c r="HMI49"/>
      <c r="HMJ49"/>
      <c r="HMK49"/>
      <c r="HML49"/>
      <c r="HMM49"/>
      <c r="HMN49"/>
      <c r="HMO49"/>
      <c r="HMP49"/>
      <c r="HMQ49"/>
      <c r="HMR49"/>
      <c r="HMS49"/>
      <c r="HMT49"/>
      <c r="HMU49"/>
      <c r="HMV49"/>
      <c r="HMW49"/>
      <c r="HMX49"/>
      <c r="HMY49"/>
      <c r="HMZ49"/>
      <c r="HNA49"/>
      <c r="HNB49"/>
      <c r="HNC49"/>
      <c r="HND49"/>
      <c r="HNE49"/>
      <c r="HNF49"/>
      <c r="HNG49"/>
      <c r="HNH49"/>
      <c r="HNI49"/>
      <c r="HNJ49"/>
      <c r="HNK49"/>
      <c r="HNL49"/>
      <c r="HNM49"/>
      <c r="HNN49"/>
      <c r="HNO49"/>
      <c r="HNP49"/>
      <c r="HNQ49"/>
      <c r="HNR49"/>
      <c r="HNS49"/>
      <c r="HNT49"/>
      <c r="HNU49"/>
      <c r="HNV49"/>
      <c r="HNW49"/>
      <c r="HNX49"/>
      <c r="HNY49"/>
      <c r="HNZ49"/>
      <c r="HOA49"/>
      <c r="HOB49"/>
      <c r="HOC49"/>
      <c r="HOD49"/>
      <c r="HOE49"/>
      <c r="HOF49"/>
      <c r="HOG49"/>
      <c r="HOH49"/>
      <c r="HOI49"/>
      <c r="HOJ49"/>
      <c r="HOK49"/>
      <c r="HOL49"/>
      <c r="HOM49"/>
      <c r="HON49"/>
      <c r="HOO49"/>
      <c r="HOP49"/>
      <c r="HOQ49"/>
      <c r="HOR49"/>
      <c r="HOS49"/>
      <c r="HOT49"/>
      <c r="HOU49"/>
      <c r="HOV49"/>
      <c r="HOW49"/>
      <c r="HOX49"/>
      <c r="HOY49"/>
      <c r="HOZ49"/>
      <c r="HPA49"/>
      <c r="HPB49"/>
      <c r="HPC49"/>
      <c r="HPD49"/>
      <c r="HPE49"/>
      <c r="HPF49"/>
      <c r="HPG49"/>
      <c r="HPH49"/>
      <c r="HPI49"/>
      <c r="HPJ49"/>
      <c r="HPK49"/>
      <c r="HPL49"/>
      <c r="HPM49"/>
      <c r="HPN49"/>
      <c r="HPO49"/>
      <c r="HPP49"/>
      <c r="HPQ49"/>
      <c r="HPR49"/>
      <c r="HPS49"/>
      <c r="HPT49"/>
      <c r="HPU49"/>
      <c r="HPV49"/>
      <c r="HPW49"/>
      <c r="HPX49"/>
      <c r="HPY49"/>
      <c r="HPZ49"/>
      <c r="HQA49"/>
      <c r="HQB49"/>
      <c r="HQC49"/>
      <c r="HQD49"/>
      <c r="HQE49"/>
      <c r="HQF49"/>
      <c r="HQG49"/>
      <c r="HQH49"/>
      <c r="HQI49"/>
      <c r="HQJ49"/>
      <c r="HQK49"/>
      <c r="HQL49"/>
      <c r="HQM49"/>
      <c r="HQN49"/>
      <c r="HQO49"/>
      <c r="HQP49"/>
      <c r="HQQ49"/>
      <c r="HQR49"/>
      <c r="HQS49"/>
      <c r="HQT49"/>
      <c r="HQU49"/>
      <c r="HQV49"/>
      <c r="HQW49"/>
      <c r="HQX49"/>
      <c r="HQY49"/>
      <c r="HQZ49"/>
      <c r="HRA49"/>
      <c r="HRB49"/>
      <c r="HRC49"/>
      <c r="HRD49"/>
      <c r="HRE49"/>
      <c r="HRF49"/>
      <c r="HRG49"/>
      <c r="HRH49"/>
      <c r="HRI49"/>
      <c r="HRJ49"/>
      <c r="HRK49"/>
      <c r="HRL49"/>
      <c r="HRM49"/>
      <c r="HRN49"/>
      <c r="HRO49"/>
      <c r="HRP49"/>
      <c r="HRQ49"/>
      <c r="HRR49"/>
      <c r="HRS49"/>
      <c r="HRT49"/>
      <c r="HRU49"/>
      <c r="HRV49"/>
      <c r="HRW49"/>
      <c r="HRX49"/>
      <c r="HRY49"/>
      <c r="HRZ49"/>
      <c r="HSA49"/>
      <c r="HSB49"/>
      <c r="HSC49"/>
      <c r="HSD49"/>
      <c r="HSE49"/>
      <c r="HSF49"/>
      <c r="HSG49"/>
      <c r="HSH49"/>
      <c r="HSI49"/>
      <c r="HSJ49"/>
      <c r="HSK49"/>
      <c r="HSL49"/>
      <c r="HSM49"/>
      <c r="HSN49"/>
      <c r="HSO49"/>
      <c r="HSP49"/>
      <c r="HSQ49"/>
      <c r="HSR49"/>
      <c r="HSS49"/>
      <c r="HST49"/>
      <c r="HSU49"/>
      <c r="HSV49"/>
      <c r="HSW49"/>
      <c r="HSX49"/>
      <c r="HSY49"/>
      <c r="HSZ49"/>
      <c r="HTA49"/>
      <c r="HTB49"/>
      <c r="HTC49"/>
      <c r="HTD49"/>
      <c r="HTE49"/>
      <c r="HTF49"/>
      <c r="HTG49"/>
      <c r="HTH49"/>
      <c r="HTI49"/>
      <c r="HTJ49"/>
      <c r="HTK49"/>
      <c r="HTL49"/>
      <c r="HTM49"/>
      <c r="HTN49"/>
      <c r="HTO49"/>
      <c r="HTP49"/>
      <c r="HTQ49"/>
      <c r="HTR49"/>
      <c r="HTS49"/>
      <c r="HTT49"/>
      <c r="HTU49"/>
      <c r="HTV49"/>
      <c r="HTW49"/>
      <c r="HTX49"/>
      <c r="HTY49"/>
      <c r="HTZ49"/>
      <c r="HUA49"/>
      <c r="HUB49"/>
      <c r="HUC49"/>
      <c r="HUD49"/>
      <c r="HUE49"/>
      <c r="HUF49"/>
      <c r="HUG49"/>
      <c r="HUH49"/>
      <c r="HUI49"/>
      <c r="HUJ49"/>
      <c r="HUK49"/>
      <c r="HUL49"/>
      <c r="HUM49"/>
      <c r="HUN49"/>
      <c r="HUO49"/>
      <c r="HUP49"/>
      <c r="HUQ49"/>
      <c r="HUR49"/>
      <c r="HUS49"/>
      <c r="HUT49"/>
      <c r="HUU49"/>
      <c r="HUV49"/>
      <c r="HUW49"/>
      <c r="HUX49"/>
      <c r="HUY49"/>
      <c r="HUZ49"/>
      <c r="HVA49"/>
      <c r="HVB49"/>
      <c r="HVC49"/>
      <c r="HVD49"/>
      <c r="HVE49"/>
      <c r="HVF49"/>
      <c r="HVG49"/>
      <c r="HVH49"/>
      <c r="HVI49"/>
      <c r="HVJ49"/>
      <c r="HVK49"/>
      <c r="HVL49"/>
      <c r="HVM49"/>
      <c r="HVN49"/>
      <c r="HVO49"/>
      <c r="HVP49"/>
      <c r="HVQ49"/>
      <c r="HVR49"/>
      <c r="HVS49"/>
      <c r="HVT49"/>
      <c r="HVU49"/>
      <c r="HVV49"/>
      <c r="HVW49"/>
      <c r="HVX49"/>
      <c r="HVY49"/>
      <c r="HVZ49"/>
      <c r="HWA49"/>
      <c r="HWB49"/>
      <c r="HWC49"/>
      <c r="HWD49"/>
      <c r="HWE49"/>
      <c r="HWF49"/>
      <c r="HWG49"/>
      <c r="HWH49"/>
      <c r="HWI49"/>
      <c r="HWJ49"/>
      <c r="HWK49"/>
      <c r="HWL49"/>
      <c r="HWM49"/>
      <c r="HWN49"/>
      <c r="HWO49"/>
      <c r="HWP49"/>
      <c r="HWQ49"/>
      <c r="HWR49"/>
      <c r="HWS49"/>
      <c r="HWT49"/>
      <c r="HWU49"/>
      <c r="HWV49"/>
      <c r="HWW49"/>
      <c r="HWX49"/>
      <c r="HWY49"/>
      <c r="HWZ49"/>
      <c r="HXA49"/>
      <c r="HXB49"/>
      <c r="HXC49"/>
      <c r="HXD49"/>
      <c r="HXE49"/>
      <c r="HXF49"/>
      <c r="HXG49"/>
      <c r="HXH49"/>
      <c r="HXI49"/>
      <c r="HXJ49"/>
      <c r="HXK49"/>
      <c r="HXL49"/>
      <c r="HXM49"/>
      <c r="HXN49"/>
      <c r="HXO49"/>
      <c r="HXP49"/>
      <c r="HXQ49"/>
      <c r="HXR49"/>
      <c r="HXS49"/>
      <c r="HXT49"/>
      <c r="HXU49"/>
      <c r="HXV49"/>
      <c r="HXW49"/>
      <c r="HXX49"/>
      <c r="HXY49"/>
      <c r="HXZ49"/>
      <c r="HYA49"/>
      <c r="HYB49"/>
      <c r="HYC49"/>
      <c r="HYD49"/>
      <c r="HYE49"/>
      <c r="HYF49"/>
      <c r="HYG49"/>
      <c r="HYH49"/>
      <c r="HYI49"/>
      <c r="HYJ49"/>
      <c r="HYK49"/>
      <c r="HYL49"/>
      <c r="HYM49"/>
      <c r="HYN49"/>
      <c r="HYO49"/>
      <c r="HYP49"/>
      <c r="HYQ49"/>
      <c r="HYR49"/>
      <c r="HYS49"/>
      <c r="HYT49"/>
      <c r="HYU49"/>
      <c r="HYV49"/>
      <c r="HYW49"/>
      <c r="HYX49"/>
      <c r="HYY49"/>
      <c r="HYZ49"/>
      <c r="HZA49"/>
      <c r="HZB49"/>
      <c r="HZC49"/>
      <c r="HZD49"/>
      <c r="HZE49"/>
      <c r="HZF49"/>
      <c r="HZG49"/>
      <c r="HZH49"/>
      <c r="HZI49"/>
      <c r="HZJ49"/>
      <c r="HZK49"/>
      <c r="HZL49"/>
      <c r="HZM49"/>
      <c r="HZN49"/>
      <c r="HZO49"/>
      <c r="HZP49"/>
      <c r="HZQ49"/>
      <c r="HZR49"/>
      <c r="HZS49"/>
      <c r="HZT49"/>
      <c r="HZU49"/>
      <c r="HZV49"/>
      <c r="HZW49"/>
      <c r="HZX49"/>
      <c r="HZY49"/>
      <c r="HZZ49"/>
      <c r="IAA49"/>
      <c r="IAB49"/>
      <c r="IAC49"/>
      <c r="IAD49"/>
      <c r="IAE49"/>
      <c r="IAF49"/>
      <c r="IAG49"/>
      <c r="IAH49"/>
      <c r="IAI49"/>
      <c r="IAJ49"/>
      <c r="IAK49"/>
      <c r="IAL49"/>
      <c r="IAM49"/>
      <c r="IAN49"/>
      <c r="IAO49"/>
      <c r="IAP49"/>
      <c r="IAQ49"/>
      <c r="IAR49"/>
      <c r="IAS49"/>
      <c r="IAT49"/>
      <c r="IAU49"/>
      <c r="IAV49"/>
      <c r="IAW49"/>
      <c r="IAX49"/>
      <c r="IAY49"/>
      <c r="IAZ49"/>
      <c r="IBA49"/>
      <c r="IBB49"/>
      <c r="IBC49"/>
      <c r="IBD49"/>
      <c r="IBE49"/>
      <c r="IBF49"/>
      <c r="IBG49"/>
      <c r="IBH49"/>
      <c r="IBI49"/>
      <c r="IBJ49"/>
      <c r="IBK49"/>
      <c r="IBL49"/>
      <c r="IBM49"/>
      <c r="IBN49"/>
      <c r="IBO49"/>
      <c r="IBP49"/>
      <c r="IBQ49"/>
      <c r="IBR49"/>
      <c r="IBS49"/>
      <c r="IBT49"/>
      <c r="IBU49"/>
      <c r="IBV49"/>
      <c r="IBW49"/>
      <c r="IBX49"/>
      <c r="IBY49"/>
      <c r="IBZ49"/>
      <c r="ICA49"/>
      <c r="ICB49"/>
      <c r="ICC49"/>
      <c r="ICD49"/>
      <c r="ICE49"/>
      <c r="ICF49"/>
      <c r="ICG49"/>
      <c r="ICH49"/>
      <c r="ICI49"/>
      <c r="ICJ49"/>
      <c r="ICK49"/>
      <c r="ICL49"/>
      <c r="ICM49"/>
      <c r="ICN49"/>
      <c r="ICO49"/>
      <c r="ICP49"/>
      <c r="ICQ49"/>
      <c r="ICR49"/>
      <c r="ICS49"/>
      <c r="ICT49"/>
      <c r="ICU49"/>
      <c r="ICV49"/>
      <c r="ICW49"/>
      <c r="ICX49"/>
      <c r="ICY49"/>
      <c r="ICZ49"/>
      <c r="IDA49"/>
      <c r="IDB49"/>
      <c r="IDC49"/>
      <c r="IDD49"/>
      <c r="IDE49"/>
      <c r="IDF49"/>
      <c r="IDG49"/>
      <c r="IDH49"/>
      <c r="IDI49"/>
      <c r="IDJ49"/>
      <c r="IDK49"/>
      <c r="IDL49"/>
      <c r="IDM49"/>
      <c r="IDN49"/>
      <c r="IDO49"/>
      <c r="IDP49"/>
      <c r="IDQ49"/>
      <c r="IDR49"/>
      <c r="IDS49"/>
      <c r="IDT49"/>
      <c r="IDU49"/>
      <c r="IDV49"/>
      <c r="IDW49"/>
      <c r="IDX49"/>
      <c r="IDY49"/>
      <c r="IDZ49"/>
      <c r="IEA49"/>
      <c r="IEB49"/>
      <c r="IEC49"/>
      <c r="IED49"/>
      <c r="IEE49"/>
      <c r="IEF49"/>
      <c r="IEG49"/>
      <c r="IEH49"/>
      <c r="IEI49"/>
      <c r="IEJ49"/>
      <c r="IEK49"/>
      <c r="IEL49"/>
      <c r="IEM49"/>
      <c r="IEN49"/>
      <c r="IEO49"/>
      <c r="IEP49"/>
      <c r="IEQ49"/>
      <c r="IER49"/>
      <c r="IES49"/>
      <c r="IET49"/>
      <c r="IEU49"/>
      <c r="IEV49"/>
      <c r="IEW49"/>
      <c r="IEX49"/>
      <c r="IEY49"/>
      <c r="IEZ49"/>
      <c r="IFA49"/>
      <c r="IFB49"/>
      <c r="IFC49"/>
      <c r="IFD49"/>
      <c r="IFE49"/>
      <c r="IFF49"/>
      <c r="IFG49"/>
      <c r="IFH49"/>
      <c r="IFI49"/>
      <c r="IFJ49"/>
      <c r="IFK49"/>
      <c r="IFL49"/>
      <c r="IFM49"/>
      <c r="IFN49"/>
      <c r="IFO49"/>
      <c r="IFP49"/>
      <c r="IFQ49"/>
      <c r="IFR49"/>
      <c r="IFS49"/>
      <c r="IFT49"/>
      <c r="IFU49"/>
      <c r="IFV49"/>
      <c r="IFW49"/>
      <c r="IFX49"/>
      <c r="IFY49"/>
      <c r="IFZ49"/>
      <c r="IGA49"/>
      <c r="IGB49"/>
      <c r="IGC49"/>
      <c r="IGD49"/>
      <c r="IGE49"/>
      <c r="IGF49"/>
      <c r="IGG49"/>
      <c r="IGH49"/>
      <c r="IGI49"/>
      <c r="IGJ49"/>
      <c r="IGK49"/>
      <c r="IGL49"/>
      <c r="IGM49"/>
      <c r="IGN49"/>
      <c r="IGO49"/>
      <c r="IGP49"/>
      <c r="IGQ49"/>
      <c r="IGR49"/>
      <c r="IGS49"/>
      <c r="IGT49"/>
      <c r="IGU49"/>
      <c r="IGV49"/>
      <c r="IGW49"/>
      <c r="IGX49"/>
      <c r="IGY49"/>
      <c r="IGZ49"/>
      <c r="IHA49"/>
      <c r="IHB49"/>
      <c r="IHC49"/>
      <c r="IHD49"/>
      <c r="IHE49"/>
      <c r="IHF49"/>
      <c r="IHG49"/>
      <c r="IHH49"/>
      <c r="IHI49"/>
      <c r="IHJ49"/>
      <c r="IHK49"/>
      <c r="IHL49"/>
      <c r="IHM49"/>
      <c r="IHN49"/>
      <c r="IHO49"/>
      <c r="IHP49"/>
      <c r="IHQ49"/>
      <c r="IHR49"/>
      <c r="IHS49"/>
      <c r="IHT49"/>
      <c r="IHU49"/>
      <c r="IHV49"/>
      <c r="IHW49"/>
      <c r="IHX49"/>
      <c r="IHY49"/>
      <c r="IHZ49"/>
      <c r="IIA49"/>
      <c r="IIB49"/>
      <c r="IIC49"/>
      <c r="IID49"/>
      <c r="IIE49"/>
      <c r="IIF49"/>
      <c r="IIG49"/>
      <c r="IIH49"/>
      <c r="III49"/>
      <c r="IIJ49"/>
      <c r="IIK49"/>
      <c r="IIL49"/>
      <c r="IIM49"/>
      <c r="IIN49"/>
      <c r="IIO49"/>
      <c r="IIP49"/>
      <c r="IIQ49"/>
      <c r="IIR49"/>
      <c r="IIS49"/>
      <c r="IIT49"/>
      <c r="IIU49"/>
      <c r="IIV49"/>
      <c r="IIW49"/>
      <c r="IIX49"/>
      <c r="IIY49"/>
      <c r="IIZ49"/>
      <c r="IJA49"/>
      <c r="IJB49"/>
      <c r="IJC49"/>
      <c r="IJD49"/>
      <c r="IJE49"/>
      <c r="IJF49"/>
      <c r="IJG49"/>
      <c r="IJH49"/>
      <c r="IJI49"/>
      <c r="IJJ49"/>
      <c r="IJK49"/>
      <c r="IJL49"/>
      <c r="IJM49"/>
      <c r="IJN49"/>
      <c r="IJO49"/>
      <c r="IJP49"/>
      <c r="IJQ49"/>
      <c r="IJR49"/>
      <c r="IJS49"/>
      <c r="IJT49"/>
      <c r="IJU49"/>
      <c r="IJV49"/>
      <c r="IJW49"/>
      <c r="IJX49"/>
      <c r="IJY49"/>
      <c r="IJZ49"/>
      <c r="IKA49"/>
      <c r="IKB49"/>
      <c r="IKC49"/>
      <c r="IKD49"/>
      <c r="IKE49"/>
      <c r="IKF49"/>
      <c r="IKG49"/>
      <c r="IKH49"/>
      <c r="IKI49"/>
      <c r="IKJ49"/>
      <c r="IKK49"/>
      <c r="IKL49"/>
      <c r="IKM49"/>
      <c r="IKN49"/>
      <c r="IKO49"/>
      <c r="IKP49"/>
      <c r="IKQ49"/>
      <c r="IKR49"/>
      <c r="IKS49"/>
      <c r="IKT49"/>
      <c r="IKU49"/>
      <c r="IKV49"/>
      <c r="IKW49"/>
      <c r="IKX49"/>
      <c r="IKY49"/>
      <c r="IKZ49"/>
      <c r="ILA49"/>
      <c r="ILB49"/>
      <c r="ILC49"/>
      <c r="ILD49"/>
      <c r="ILE49"/>
      <c r="ILF49"/>
      <c r="ILG49"/>
      <c r="ILH49"/>
      <c r="ILI49"/>
      <c r="ILJ49"/>
      <c r="ILK49"/>
      <c r="ILL49"/>
      <c r="ILM49"/>
      <c r="ILN49"/>
      <c r="ILO49"/>
      <c r="ILP49"/>
      <c r="ILQ49"/>
      <c r="ILR49"/>
      <c r="ILS49"/>
      <c r="ILT49"/>
      <c r="ILU49"/>
      <c r="ILV49"/>
      <c r="ILW49"/>
      <c r="ILX49"/>
      <c r="ILY49"/>
      <c r="ILZ49"/>
      <c r="IMA49"/>
      <c r="IMB49"/>
      <c r="IMC49"/>
      <c r="IMD49"/>
      <c r="IME49"/>
      <c r="IMF49"/>
      <c r="IMG49"/>
      <c r="IMH49"/>
      <c r="IMI49"/>
      <c r="IMJ49"/>
      <c r="IMK49"/>
      <c r="IML49"/>
      <c r="IMM49"/>
      <c r="IMN49"/>
      <c r="IMO49"/>
      <c r="IMP49"/>
      <c r="IMQ49"/>
      <c r="IMR49"/>
      <c r="IMS49"/>
      <c r="IMT49"/>
      <c r="IMU49"/>
      <c r="IMV49"/>
      <c r="IMW49"/>
      <c r="IMX49"/>
      <c r="IMY49"/>
      <c r="IMZ49"/>
      <c r="INA49"/>
      <c r="INB49"/>
      <c r="INC49"/>
      <c r="IND49"/>
      <c r="INE49"/>
      <c r="INF49"/>
      <c r="ING49"/>
      <c r="INH49"/>
      <c r="INI49"/>
      <c r="INJ49"/>
      <c r="INK49"/>
      <c r="INL49"/>
      <c r="INM49"/>
      <c r="INN49"/>
      <c r="INO49"/>
      <c r="INP49"/>
      <c r="INQ49"/>
      <c r="INR49"/>
      <c r="INS49"/>
      <c r="INT49"/>
      <c r="INU49"/>
      <c r="INV49"/>
      <c r="INW49"/>
      <c r="INX49"/>
      <c r="INY49"/>
      <c r="INZ49"/>
      <c r="IOA49"/>
      <c r="IOB49"/>
      <c r="IOC49"/>
      <c r="IOD49"/>
      <c r="IOE49"/>
      <c r="IOF49"/>
      <c r="IOG49"/>
      <c r="IOH49"/>
      <c r="IOI49"/>
      <c r="IOJ49"/>
      <c r="IOK49"/>
      <c r="IOL49"/>
      <c r="IOM49"/>
      <c r="ION49"/>
      <c r="IOO49"/>
      <c r="IOP49"/>
      <c r="IOQ49"/>
      <c r="IOR49"/>
      <c r="IOS49"/>
      <c r="IOT49"/>
      <c r="IOU49"/>
      <c r="IOV49"/>
      <c r="IOW49"/>
      <c r="IOX49"/>
      <c r="IOY49"/>
      <c r="IOZ49"/>
      <c r="IPA49"/>
      <c r="IPB49"/>
      <c r="IPC49"/>
      <c r="IPD49"/>
      <c r="IPE49"/>
      <c r="IPF49"/>
      <c r="IPG49"/>
      <c r="IPH49"/>
      <c r="IPI49"/>
      <c r="IPJ49"/>
      <c r="IPK49"/>
      <c r="IPL49"/>
      <c r="IPM49"/>
      <c r="IPN49"/>
      <c r="IPO49"/>
      <c r="IPP49"/>
      <c r="IPQ49"/>
      <c r="IPR49"/>
      <c r="IPS49"/>
      <c r="IPT49"/>
      <c r="IPU49"/>
      <c r="IPV49"/>
      <c r="IPW49"/>
      <c r="IPX49"/>
      <c r="IPY49"/>
      <c r="IPZ49"/>
      <c r="IQA49"/>
      <c r="IQB49"/>
      <c r="IQC49"/>
      <c r="IQD49"/>
      <c r="IQE49"/>
      <c r="IQF49"/>
      <c r="IQG49"/>
      <c r="IQH49"/>
      <c r="IQI49"/>
      <c r="IQJ49"/>
      <c r="IQK49"/>
      <c r="IQL49"/>
      <c r="IQM49"/>
      <c r="IQN49"/>
      <c r="IQO49"/>
      <c r="IQP49"/>
      <c r="IQQ49"/>
      <c r="IQR49"/>
      <c r="IQS49"/>
      <c r="IQT49"/>
      <c r="IQU49"/>
      <c r="IQV49"/>
      <c r="IQW49"/>
      <c r="IQX49"/>
      <c r="IQY49"/>
      <c r="IQZ49"/>
      <c r="IRA49"/>
      <c r="IRB49"/>
      <c r="IRC49"/>
      <c r="IRD49"/>
      <c r="IRE49"/>
      <c r="IRF49"/>
      <c r="IRG49"/>
      <c r="IRH49"/>
      <c r="IRI49"/>
      <c r="IRJ49"/>
      <c r="IRK49"/>
      <c r="IRL49"/>
      <c r="IRM49"/>
      <c r="IRN49"/>
      <c r="IRO49"/>
      <c r="IRP49"/>
      <c r="IRQ49"/>
      <c r="IRR49"/>
      <c r="IRS49"/>
      <c r="IRT49"/>
      <c r="IRU49"/>
      <c r="IRV49"/>
      <c r="IRW49"/>
      <c r="IRX49"/>
      <c r="IRY49"/>
      <c r="IRZ49"/>
      <c r="ISA49"/>
      <c r="ISB49"/>
      <c r="ISC49"/>
      <c r="ISD49"/>
      <c r="ISE49"/>
      <c r="ISF49"/>
      <c r="ISG49"/>
      <c r="ISH49"/>
      <c r="ISI49"/>
      <c r="ISJ49"/>
      <c r="ISK49"/>
      <c r="ISL49"/>
      <c r="ISM49"/>
      <c r="ISN49"/>
      <c r="ISO49"/>
      <c r="ISP49"/>
      <c r="ISQ49"/>
      <c r="ISR49"/>
      <c r="ISS49"/>
      <c r="IST49"/>
      <c r="ISU49"/>
      <c r="ISV49"/>
      <c r="ISW49"/>
      <c r="ISX49"/>
      <c r="ISY49"/>
      <c r="ISZ49"/>
      <c r="ITA49"/>
      <c r="ITB49"/>
      <c r="ITC49"/>
      <c r="ITD49"/>
      <c r="ITE49"/>
      <c r="ITF49"/>
      <c r="ITG49"/>
      <c r="ITH49"/>
      <c r="ITI49"/>
      <c r="ITJ49"/>
      <c r="ITK49"/>
      <c r="ITL49"/>
      <c r="ITM49"/>
      <c r="ITN49"/>
      <c r="ITO49"/>
      <c r="ITP49"/>
      <c r="ITQ49"/>
      <c r="ITR49"/>
      <c r="ITS49"/>
      <c r="ITT49"/>
      <c r="ITU49"/>
      <c r="ITV49"/>
      <c r="ITW49"/>
      <c r="ITX49"/>
      <c r="ITY49"/>
      <c r="ITZ49"/>
      <c r="IUA49"/>
      <c r="IUB49"/>
      <c r="IUC49"/>
      <c r="IUD49"/>
      <c r="IUE49"/>
      <c r="IUF49"/>
      <c r="IUG49"/>
      <c r="IUH49"/>
      <c r="IUI49"/>
      <c r="IUJ49"/>
      <c r="IUK49"/>
      <c r="IUL49"/>
      <c r="IUM49"/>
      <c r="IUN49"/>
      <c r="IUO49"/>
      <c r="IUP49"/>
      <c r="IUQ49"/>
      <c r="IUR49"/>
      <c r="IUS49"/>
      <c r="IUT49"/>
      <c r="IUU49"/>
      <c r="IUV49"/>
      <c r="IUW49"/>
      <c r="IUX49"/>
      <c r="IUY49"/>
      <c r="IUZ49"/>
      <c r="IVA49"/>
      <c r="IVB49"/>
      <c r="IVC49"/>
      <c r="IVD49"/>
      <c r="IVE49"/>
      <c r="IVF49"/>
      <c r="IVG49"/>
      <c r="IVH49"/>
      <c r="IVI49"/>
      <c r="IVJ49"/>
      <c r="IVK49"/>
      <c r="IVL49"/>
      <c r="IVM49"/>
      <c r="IVN49"/>
      <c r="IVO49"/>
      <c r="IVP49"/>
      <c r="IVQ49"/>
      <c r="IVR49"/>
      <c r="IVS49"/>
      <c r="IVT49"/>
      <c r="IVU49"/>
      <c r="IVV49"/>
      <c r="IVW49"/>
      <c r="IVX49"/>
      <c r="IVY49"/>
      <c r="IVZ49"/>
      <c r="IWA49"/>
      <c r="IWB49"/>
      <c r="IWC49"/>
      <c r="IWD49"/>
      <c r="IWE49"/>
      <c r="IWF49"/>
      <c r="IWG49"/>
      <c r="IWH49"/>
      <c r="IWI49"/>
      <c r="IWJ49"/>
      <c r="IWK49"/>
      <c r="IWL49"/>
      <c r="IWM49"/>
      <c r="IWN49"/>
      <c r="IWO49"/>
      <c r="IWP49"/>
      <c r="IWQ49"/>
      <c r="IWR49"/>
      <c r="IWS49"/>
      <c r="IWT49"/>
      <c r="IWU49"/>
      <c r="IWV49"/>
      <c r="IWW49"/>
      <c r="IWX49"/>
      <c r="IWY49"/>
      <c r="IWZ49"/>
      <c r="IXA49"/>
      <c r="IXB49"/>
      <c r="IXC49"/>
      <c r="IXD49"/>
      <c r="IXE49"/>
      <c r="IXF49"/>
      <c r="IXG49"/>
      <c r="IXH49"/>
      <c r="IXI49"/>
      <c r="IXJ49"/>
      <c r="IXK49"/>
      <c r="IXL49"/>
      <c r="IXM49"/>
      <c r="IXN49"/>
      <c r="IXO49"/>
      <c r="IXP49"/>
      <c r="IXQ49"/>
      <c r="IXR49"/>
      <c r="IXS49"/>
      <c r="IXT49"/>
      <c r="IXU49"/>
      <c r="IXV49"/>
      <c r="IXW49"/>
      <c r="IXX49"/>
      <c r="IXY49"/>
      <c r="IXZ49"/>
      <c r="IYA49"/>
      <c r="IYB49"/>
      <c r="IYC49"/>
      <c r="IYD49"/>
      <c r="IYE49"/>
      <c r="IYF49"/>
      <c r="IYG49"/>
      <c r="IYH49"/>
      <c r="IYI49"/>
      <c r="IYJ49"/>
      <c r="IYK49"/>
      <c r="IYL49"/>
      <c r="IYM49"/>
      <c r="IYN49"/>
      <c r="IYO49"/>
      <c r="IYP49"/>
      <c r="IYQ49"/>
      <c r="IYR49"/>
      <c r="IYS49"/>
      <c r="IYT49"/>
      <c r="IYU49"/>
      <c r="IYV49"/>
      <c r="IYW49"/>
      <c r="IYX49"/>
      <c r="IYY49"/>
      <c r="IYZ49"/>
      <c r="IZA49"/>
      <c r="IZB49"/>
      <c r="IZC49"/>
      <c r="IZD49"/>
      <c r="IZE49"/>
      <c r="IZF49"/>
      <c r="IZG49"/>
      <c r="IZH49"/>
      <c r="IZI49"/>
      <c r="IZJ49"/>
      <c r="IZK49"/>
      <c r="IZL49"/>
      <c r="IZM49"/>
      <c r="IZN49"/>
      <c r="IZO49"/>
      <c r="IZP49"/>
      <c r="IZQ49"/>
      <c r="IZR49"/>
      <c r="IZS49"/>
      <c r="IZT49"/>
      <c r="IZU49"/>
      <c r="IZV49"/>
      <c r="IZW49"/>
      <c r="IZX49"/>
      <c r="IZY49"/>
      <c r="IZZ49"/>
      <c r="JAA49"/>
      <c r="JAB49"/>
      <c r="JAC49"/>
      <c r="JAD49"/>
      <c r="JAE49"/>
      <c r="JAF49"/>
      <c r="JAG49"/>
      <c r="JAH49"/>
      <c r="JAI49"/>
      <c r="JAJ49"/>
      <c r="JAK49"/>
      <c r="JAL49"/>
      <c r="JAM49"/>
      <c r="JAN49"/>
      <c r="JAO49"/>
      <c r="JAP49"/>
      <c r="JAQ49"/>
      <c r="JAR49"/>
      <c r="JAS49"/>
      <c r="JAT49"/>
      <c r="JAU49"/>
      <c r="JAV49"/>
      <c r="JAW49"/>
      <c r="JAX49"/>
      <c r="JAY49"/>
      <c r="JAZ49"/>
      <c r="JBA49"/>
      <c r="JBB49"/>
      <c r="JBC49"/>
      <c r="JBD49"/>
      <c r="JBE49"/>
      <c r="JBF49"/>
      <c r="JBG49"/>
      <c r="JBH49"/>
      <c r="JBI49"/>
      <c r="JBJ49"/>
      <c r="JBK49"/>
      <c r="JBL49"/>
      <c r="JBM49"/>
      <c r="JBN49"/>
      <c r="JBO49"/>
      <c r="JBP49"/>
      <c r="JBQ49"/>
      <c r="JBR49"/>
      <c r="JBS49"/>
      <c r="JBT49"/>
      <c r="JBU49"/>
      <c r="JBV49"/>
      <c r="JBW49"/>
      <c r="JBX49"/>
      <c r="JBY49"/>
      <c r="JBZ49"/>
      <c r="JCA49"/>
      <c r="JCB49"/>
      <c r="JCC49"/>
      <c r="JCD49"/>
      <c r="JCE49"/>
      <c r="JCF49"/>
      <c r="JCG49"/>
      <c r="JCH49"/>
      <c r="JCI49"/>
      <c r="JCJ49"/>
      <c r="JCK49"/>
      <c r="JCL49"/>
      <c r="JCM49"/>
      <c r="JCN49"/>
      <c r="JCO49"/>
      <c r="JCP49"/>
      <c r="JCQ49"/>
      <c r="JCR49"/>
      <c r="JCS49"/>
      <c r="JCT49"/>
      <c r="JCU49"/>
      <c r="JCV49"/>
      <c r="JCW49"/>
      <c r="JCX49"/>
      <c r="JCY49"/>
      <c r="JCZ49"/>
      <c r="JDA49"/>
      <c r="JDB49"/>
      <c r="JDC49"/>
      <c r="JDD49"/>
      <c r="JDE49"/>
      <c r="JDF49"/>
      <c r="JDG49"/>
      <c r="JDH49"/>
      <c r="JDI49"/>
      <c r="JDJ49"/>
      <c r="JDK49"/>
      <c r="JDL49"/>
      <c r="JDM49"/>
      <c r="JDN49"/>
      <c r="JDO49"/>
      <c r="JDP49"/>
      <c r="JDQ49"/>
      <c r="JDR49"/>
      <c r="JDS49"/>
      <c r="JDT49"/>
      <c r="JDU49"/>
      <c r="JDV49"/>
      <c r="JDW49"/>
      <c r="JDX49"/>
      <c r="JDY49"/>
      <c r="JDZ49"/>
      <c r="JEA49"/>
      <c r="JEB49"/>
      <c r="JEC49"/>
      <c r="JED49"/>
      <c r="JEE49"/>
      <c r="JEF49"/>
      <c r="JEG49"/>
      <c r="JEH49"/>
      <c r="JEI49"/>
      <c r="JEJ49"/>
      <c r="JEK49"/>
      <c r="JEL49"/>
      <c r="JEM49"/>
      <c r="JEN49"/>
      <c r="JEO49"/>
      <c r="JEP49"/>
      <c r="JEQ49"/>
      <c r="JER49"/>
      <c r="JES49"/>
      <c r="JET49"/>
      <c r="JEU49"/>
      <c r="JEV49"/>
      <c r="JEW49"/>
      <c r="JEX49"/>
      <c r="JEY49"/>
      <c r="JEZ49"/>
      <c r="JFA49"/>
      <c r="JFB49"/>
      <c r="JFC49"/>
      <c r="JFD49"/>
      <c r="JFE49"/>
      <c r="JFF49"/>
      <c r="JFG49"/>
      <c r="JFH49"/>
      <c r="JFI49"/>
      <c r="JFJ49"/>
      <c r="JFK49"/>
      <c r="JFL49"/>
      <c r="JFM49"/>
      <c r="JFN49"/>
      <c r="JFO49"/>
      <c r="JFP49"/>
      <c r="JFQ49"/>
      <c r="JFR49"/>
      <c r="JFS49"/>
      <c r="JFT49"/>
      <c r="JFU49"/>
      <c r="JFV49"/>
      <c r="JFW49"/>
      <c r="JFX49"/>
      <c r="JFY49"/>
      <c r="JFZ49"/>
      <c r="JGA49"/>
      <c r="JGB49"/>
      <c r="JGC49"/>
      <c r="JGD49"/>
      <c r="JGE49"/>
      <c r="JGF49"/>
      <c r="JGG49"/>
      <c r="JGH49"/>
      <c r="JGI49"/>
      <c r="JGJ49"/>
      <c r="JGK49"/>
      <c r="JGL49"/>
      <c r="JGM49"/>
      <c r="JGN49"/>
      <c r="JGO49"/>
      <c r="JGP49"/>
      <c r="JGQ49"/>
      <c r="JGR49"/>
      <c r="JGS49"/>
      <c r="JGT49"/>
      <c r="JGU49"/>
      <c r="JGV49"/>
      <c r="JGW49"/>
      <c r="JGX49"/>
      <c r="JGY49"/>
      <c r="JGZ49"/>
      <c r="JHA49"/>
      <c r="JHB49"/>
      <c r="JHC49"/>
      <c r="JHD49"/>
      <c r="JHE49"/>
      <c r="JHF49"/>
      <c r="JHG49"/>
      <c r="JHH49"/>
      <c r="JHI49"/>
      <c r="JHJ49"/>
      <c r="JHK49"/>
      <c r="JHL49"/>
      <c r="JHM49"/>
      <c r="JHN49"/>
      <c r="JHO49"/>
      <c r="JHP49"/>
      <c r="JHQ49"/>
      <c r="JHR49"/>
      <c r="JHS49"/>
      <c r="JHT49"/>
      <c r="JHU49"/>
      <c r="JHV49"/>
      <c r="JHW49"/>
      <c r="JHX49"/>
      <c r="JHY49"/>
      <c r="JHZ49"/>
      <c r="JIA49"/>
      <c r="JIB49"/>
      <c r="JIC49"/>
      <c r="JID49"/>
      <c r="JIE49"/>
      <c r="JIF49"/>
      <c r="JIG49"/>
      <c r="JIH49"/>
      <c r="JII49"/>
      <c r="JIJ49"/>
      <c r="JIK49"/>
      <c r="JIL49"/>
      <c r="JIM49"/>
      <c r="JIN49"/>
      <c r="JIO49"/>
      <c r="JIP49"/>
      <c r="JIQ49"/>
      <c r="JIR49"/>
      <c r="JIS49"/>
      <c r="JIT49"/>
      <c r="JIU49"/>
      <c r="JIV49"/>
      <c r="JIW49"/>
      <c r="JIX49"/>
      <c r="JIY49"/>
      <c r="JIZ49"/>
      <c r="JJA49"/>
      <c r="JJB49"/>
      <c r="JJC49"/>
      <c r="JJD49"/>
      <c r="JJE49"/>
      <c r="JJF49"/>
      <c r="JJG49"/>
      <c r="JJH49"/>
      <c r="JJI49"/>
      <c r="JJJ49"/>
      <c r="JJK49"/>
      <c r="JJL49"/>
      <c r="JJM49"/>
      <c r="JJN49"/>
      <c r="JJO49"/>
      <c r="JJP49"/>
      <c r="JJQ49"/>
      <c r="JJR49"/>
      <c r="JJS49"/>
      <c r="JJT49"/>
      <c r="JJU49"/>
      <c r="JJV49"/>
      <c r="JJW49"/>
      <c r="JJX49"/>
      <c r="JJY49"/>
      <c r="JJZ49"/>
      <c r="JKA49"/>
      <c r="JKB49"/>
      <c r="JKC49"/>
      <c r="JKD49"/>
      <c r="JKE49"/>
      <c r="JKF49"/>
      <c r="JKG49"/>
      <c r="JKH49"/>
      <c r="JKI49"/>
      <c r="JKJ49"/>
      <c r="JKK49"/>
      <c r="JKL49"/>
      <c r="JKM49"/>
      <c r="JKN49"/>
      <c r="JKO49"/>
      <c r="JKP49"/>
      <c r="JKQ49"/>
      <c r="JKR49"/>
      <c r="JKS49"/>
      <c r="JKT49"/>
      <c r="JKU49"/>
      <c r="JKV49"/>
      <c r="JKW49"/>
      <c r="JKX49"/>
      <c r="JKY49"/>
      <c r="JKZ49"/>
      <c r="JLA49"/>
      <c r="JLB49"/>
      <c r="JLC49"/>
      <c r="JLD49"/>
      <c r="JLE49"/>
      <c r="JLF49"/>
      <c r="JLG49"/>
      <c r="JLH49"/>
      <c r="JLI49"/>
      <c r="JLJ49"/>
      <c r="JLK49"/>
      <c r="JLL49"/>
      <c r="JLM49"/>
      <c r="JLN49"/>
      <c r="JLO49"/>
      <c r="JLP49"/>
      <c r="JLQ49"/>
      <c r="JLR49"/>
      <c r="JLS49"/>
      <c r="JLT49"/>
      <c r="JLU49"/>
      <c r="JLV49"/>
      <c r="JLW49"/>
      <c r="JLX49"/>
      <c r="JLY49"/>
      <c r="JLZ49"/>
      <c r="JMA49"/>
      <c r="JMB49"/>
      <c r="JMC49"/>
      <c r="JMD49"/>
      <c r="JME49"/>
      <c r="JMF49"/>
      <c r="JMG49"/>
      <c r="JMH49"/>
      <c r="JMI49"/>
      <c r="JMJ49"/>
      <c r="JMK49"/>
      <c r="JML49"/>
      <c r="JMM49"/>
      <c r="JMN49"/>
      <c r="JMO49"/>
      <c r="JMP49"/>
      <c r="JMQ49"/>
      <c r="JMR49"/>
      <c r="JMS49"/>
      <c r="JMT49"/>
      <c r="JMU49"/>
      <c r="JMV49"/>
      <c r="JMW49"/>
      <c r="JMX49"/>
      <c r="JMY49"/>
      <c r="JMZ49"/>
      <c r="JNA49"/>
      <c r="JNB49"/>
      <c r="JNC49"/>
      <c r="JND49"/>
      <c r="JNE49"/>
      <c r="JNF49"/>
      <c r="JNG49"/>
      <c r="JNH49"/>
      <c r="JNI49"/>
      <c r="JNJ49"/>
      <c r="JNK49"/>
      <c r="JNL49"/>
      <c r="JNM49"/>
      <c r="JNN49"/>
      <c r="JNO49"/>
      <c r="JNP49"/>
      <c r="JNQ49"/>
      <c r="JNR49"/>
      <c r="JNS49"/>
      <c r="JNT49"/>
      <c r="JNU49"/>
      <c r="JNV49"/>
      <c r="JNW49"/>
      <c r="JNX49"/>
      <c r="JNY49"/>
      <c r="JNZ49"/>
      <c r="JOA49"/>
      <c r="JOB49"/>
      <c r="JOC49"/>
      <c r="JOD49"/>
      <c r="JOE49"/>
      <c r="JOF49"/>
      <c r="JOG49"/>
      <c r="JOH49"/>
      <c r="JOI49"/>
      <c r="JOJ49"/>
      <c r="JOK49"/>
      <c r="JOL49"/>
      <c r="JOM49"/>
      <c r="JON49"/>
      <c r="JOO49"/>
      <c r="JOP49"/>
      <c r="JOQ49"/>
      <c r="JOR49"/>
      <c r="JOS49"/>
      <c r="JOT49"/>
      <c r="JOU49"/>
      <c r="JOV49"/>
      <c r="JOW49"/>
      <c r="JOX49"/>
      <c r="JOY49"/>
      <c r="JOZ49"/>
      <c r="JPA49"/>
      <c r="JPB49"/>
      <c r="JPC49"/>
      <c r="JPD49"/>
      <c r="JPE49"/>
      <c r="JPF49"/>
      <c r="JPG49"/>
      <c r="JPH49"/>
      <c r="JPI49"/>
      <c r="JPJ49"/>
      <c r="JPK49"/>
      <c r="JPL49"/>
      <c r="JPM49"/>
      <c r="JPN49"/>
      <c r="JPO49"/>
      <c r="JPP49"/>
      <c r="JPQ49"/>
      <c r="JPR49"/>
      <c r="JPS49"/>
      <c r="JPT49"/>
      <c r="JPU49"/>
      <c r="JPV49"/>
      <c r="JPW49"/>
      <c r="JPX49"/>
      <c r="JPY49"/>
      <c r="JPZ49"/>
      <c r="JQA49"/>
      <c r="JQB49"/>
      <c r="JQC49"/>
      <c r="JQD49"/>
      <c r="JQE49"/>
      <c r="JQF49"/>
      <c r="JQG49"/>
      <c r="JQH49"/>
      <c r="JQI49"/>
      <c r="JQJ49"/>
      <c r="JQK49"/>
      <c r="JQL49"/>
      <c r="JQM49"/>
      <c r="JQN49"/>
      <c r="JQO49"/>
      <c r="JQP49"/>
      <c r="JQQ49"/>
      <c r="JQR49"/>
      <c r="JQS49"/>
      <c r="JQT49"/>
      <c r="JQU49"/>
      <c r="JQV49"/>
      <c r="JQW49"/>
      <c r="JQX49"/>
      <c r="JQY49"/>
      <c r="JQZ49"/>
      <c r="JRA49"/>
      <c r="JRB49"/>
      <c r="JRC49"/>
      <c r="JRD49"/>
      <c r="JRE49"/>
      <c r="JRF49"/>
      <c r="JRG49"/>
      <c r="JRH49"/>
      <c r="JRI49"/>
      <c r="JRJ49"/>
      <c r="JRK49"/>
      <c r="JRL49"/>
      <c r="JRM49"/>
      <c r="JRN49"/>
      <c r="JRO49"/>
      <c r="JRP49"/>
      <c r="JRQ49"/>
      <c r="JRR49"/>
      <c r="JRS49"/>
      <c r="JRT49"/>
      <c r="JRU49"/>
      <c r="JRV49"/>
      <c r="JRW49"/>
      <c r="JRX49"/>
      <c r="JRY49"/>
      <c r="JRZ49"/>
      <c r="JSA49"/>
      <c r="JSB49"/>
      <c r="JSC49"/>
      <c r="JSD49"/>
      <c r="JSE49"/>
      <c r="JSF49"/>
      <c r="JSG49"/>
      <c r="JSH49"/>
      <c r="JSI49"/>
      <c r="JSJ49"/>
      <c r="JSK49"/>
      <c r="JSL49"/>
      <c r="JSM49"/>
      <c r="JSN49"/>
      <c r="JSO49"/>
      <c r="JSP49"/>
      <c r="JSQ49"/>
      <c r="JSR49"/>
      <c r="JSS49"/>
      <c r="JST49"/>
      <c r="JSU49"/>
      <c r="JSV49"/>
      <c r="JSW49"/>
      <c r="JSX49"/>
      <c r="JSY49"/>
      <c r="JSZ49"/>
      <c r="JTA49"/>
      <c r="JTB49"/>
      <c r="JTC49"/>
      <c r="JTD49"/>
      <c r="JTE49"/>
      <c r="JTF49"/>
      <c r="JTG49"/>
      <c r="JTH49"/>
      <c r="JTI49"/>
      <c r="JTJ49"/>
      <c r="JTK49"/>
      <c r="JTL49"/>
      <c r="JTM49"/>
      <c r="JTN49"/>
      <c r="JTO49"/>
      <c r="JTP49"/>
      <c r="JTQ49"/>
      <c r="JTR49"/>
      <c r="JTS49"/>
      <c r="JTT49"/>
      <c r="JTU49"/>
      <c r="JTV49"/>
      <c r="JTW49"/>
      <c r="JTX49"/>
      <c r="JTY49"/>
      <c r="JTZ49"/>
      <c r="JUA49"/>
      <c r="JUB49"/>
      <c r="JUC49"/>
      <c r="JUD49"/>
      <c r="JUE49"/>
      <c r="JUF49"/>
      <c r="JUG49"/>
      <c r="JUH49"/>
      <c r="JUI49"/>
      <c r="JUJ49"/>
      <c r="JUK49"/>
      <c r="JUL49"/>
      <c r="JUM49"/>
      <c r="JUN49"/>
      <c r="JUO49"/>
      <c r="JUP49"/>
      <c r="JUQ49"/>
      <c r="JUR49"/>
      <c r="JUS49"/>
      <c r="JUT49"/>
      <c r="JUU49"/>
      <c r="JUV49"/>
      <c r="JUW49"/>
      <c r="JUX49"/>
      <c r="JUY49"/>
      <c r="JUZ49"/>
      <c r="JVA49"/>
      <c r="JVB49"/>
      <c r="JVC49"/>
      <c r="JVD49"/>
      <c r="JVE49"/>
      <c r="JVF49"/>
      <c r="JVG49"/>
      <c r="JVH49"/>
      <c r="JVI49"/>
      <c r="JVJ49"/>
      <c r="JVK49"/>
      <c r="JVL49"/>
      <c r="JVM49"/>
      <c r="JVN49"/>
      <c r="JVO49"/>
      <c r="JVP49"/>
      <c r="JVQ49"/>
      <c r="JVR49"/>
      <c r="JVS49"/>
      <c r="JVT49"/>
      <c r="JVU49"/>
      <c r="JVV49"/>
      <c r="JVW49"/>
      <c r="JVX49"/>
      <c r="JVY49"/>
      <c r="JVZ49"/>
      <c r="JWA49"/>
      <c r="JWB49"/>
      <c r="JWC49"/>
      <c r="JWD49"/>
      <c r="JWE49"/>
      <c r="JWF49"/>
      <c r="JWG49"/>
      <c r="JWH49"/>
      <c r="JWI49"/>
      <c r="JWJ49"/>
      <c r="JWK49"/>
      <c r="JWL49"/>
      <c r="JWM49"/>
      <c r="JWN49"/>
      <c r="JWO49"/>
      <c r="JWP49"/>
      <c r="JWQ49"/>
      <c r="JWR49"/>
      <c r="JWS49"/>
      <c r="JWT49"/>
      <c r="JWU49"/>
      <c r="JWV49"/>
      <c r="JWW49"/>
      <c r="JWX49"/>
      <c r="JWY49"/>
      <c r="JWZ49"/>
      <c r="JXA49"/>
      <c r="JXB49"/>
      <c r="JXC49"/>
      <c r="JXD49"/>
      <c r="JXE49"/>
      <c r="JXF49"/>
      <c r="JXG49"/>
      <c r="JXH49"/>
      <c r="JXI49"/>
      <c r="JXJ49"/>
      <c r="JXK49"/>
      <c r="JXL49"/>
      <c r="JXM49"/>
      <c r="JXN49"/>
      <c r="JXO49"/>
      <c r="JXP49"/>
      <c r="JXQ49"/>
      <c r="JXR49"/>
      <c r="JXS49"/>
      <c r="JXT49"/>
      <c r="JXU49"/>
      <c r="JXV49"/>
      <c r="JXW49"/>
      <c r="JXX49"/>
      <c r="JXY49"/>
      <c r="JXZ49"/>
      <c r="JYA49"/>
      <c r="JYB49"/>
      <c r="JYC49"/>
      <c r="JYD49"/>
      <c r="JYE49"/>
      <c r="JYF49"/>
      <c r="JYG49"/>
      <c r="JYH49"/>
      <c r="JYI49"/>
      <c r="JYJ49"/>
      <c r="JYK49"/>
      <c r="JYL49"/>
      <c r="JYM49"/>
      <c r="JYN49"/>
      <c r="JYO49"/>
      <c r="JYP49"/>
      <c r="JYQ49"/>
      <c r="JYR49"/>
      <c r="JYS49"/>
      <c r="JYT49"/>
      <c r="JYU49"/>
      <c r="JYV49"/>
      <c r="JYW49"/>
      <c r="JYX49"/>
      <c r="JYY49"/>
      <c r="JYZ49"/>
      <c r="JZA49"/>
      <c r="JZB49"/>
      <c r="JZC49"/>
      <c r="JZD49"/>
      <c r="JZE49"/>
      <c r="JZF49"/>
      <c r="JZG49"/>
      <c r="JZH49"/>
      <c r="JZI49"/>
      <c r="JZJ49"/>
      <c r="JZK49"/>
      <c r="JZL49"/>
      <c r="JZM49"/>
      <c r="JZN49"/>
      <c r="JZO49"/>
      <c r="JZP49"/>
      <c r="JZQ49"/>
      <c r="JZR49"/>
      <c r="JZS49"/>
      <c r="JZT49"/>
      <c r="JZU49"/>
      <c r="JZV49"/>
      <c r="JZW49"/>
      <c r="JZX49"/>
      <c r="JZY49"/>
      <c r="JZZ49"/>
      <c r="KAA49"/>
      <c r="KAB49"/>
      <c r="KAC49"/>
      <c r="KAD49"/>
      <c r="KAE49"/>
      <c r="KAF49"/>
      <c r="KAG49"/>
      <c r="KAH49"/>
      <c r="KAI49"/>
      <c r="KAJ49"/>
      <c r="KAK49"/>
      <c r="KAL49"/>
      <c r="KAM49"/>
      <c r="KAN49"/>
      <c r="KAO49"/>
      <c r="KAP49"/>
      <c r="KAQ49"/>
      <c r="KAR49"/>
      <c r="KAS49"/>
      <c r="KAT49"/>
      <c r="KAU49"/>
      <c r="KAV49"/>
      <c r="KAW49"/>
      <c r="KAX49"/>
      <c r="KAY49"/>
      <c r="KAZ49"/>
      <c r="KBA49"/>
      <c r="KBB49"/>
      <c r="KBC49"/>
      <c r="KBD49"/>
      <c r="KBE49"/>
      <c r="KBF49"/>
      <c r="KBG49"/>
      <c r="KBH49"/>
      <c r="KBI49"/>
      <c r="KBJ49"/>
      <c r="KBK49"/>
      <c r="KBL49"/>
      <c r="KBM49"/>
      <c r="KBN49"/>
      <c r="KBO49"/>
      <c r="KBP49"/>
      <c r="KBQ49"/>
      <c r="KBR49"/>
      <c r="KBS49"/>
      <c r="KBT49"/>
      <c r="KBU49"/>
      <c r="KBV49"/>
      <c r="KBW49"/>
      <c r="KBX49"/>
      <c r="KBY49"/>
      <c r="KBZ49"/>
      <c r="KCA49"/>
      <c r="KCB49"/>
      <c r="KCC49"/>
      <c r="KCD49"/>
      <c r="KCE49"/>
      <c r="KCF49"/>
      <c r="KCG49"/>
      <c r="KCH49"/>
      <c r="KCI49"/>
      <c r="KCJ49"/>
      <c r="KCK49"/>
      <c r="KCL49"/>
      <c r="KCM49"/>
      <c r="KCN49"/>
      <c r="KCO49"/>
      <c r="KCP49"/>
      <c r="KCQ49"/>
      <c r="KCR49"/>
      <c r="KCS49"/>
      <c r="KCT49"/>
      <c r="KCU49"/>
      <c r="KCV49"/>
      <c r="KCW49"/>
      <c r="KCX49"/>
      <c r="KCY49"/>
      <c r="KCZ49"/>
      <c r="KDA49"/>
      <c r="KDB49"/>
      <c r="KDC49"/>
      <c r="KDD49"/>
      <c r="KDE49"/>
      <c r="KDF49"/>
      <c r="KDG49"/>
      <c r="KDH49"/>
      <c r="KDI49"/>
      <c r="KDJ49"/>
      <c r="KDK49"/>
      <c r="KDL49"/>
      <c r="KDM49"/>
      <c r="KDN49"/>
      <c r="KDO49"/>
      <c r="KDP49"/>
      <c r="KDQ49"/>
      <c r="KDR49"/>
      <c r="KDS49"/>
      <c r="KDT49"/>
      <c r="KDU49"/>
      <c r="KDV49"/>
      <c r="KDW49"/>
      <c r="KDX49"/>
      <c r="KDY49"/>
      <c r="KDZ49"/>
      <c r="KEA49"/>
      <c r="KEB49"/>
      <c r="KEC49"/>
      <c r="KED49"/>
      <c r="KEE49"/>
      <c r="KEF49"/>
      <c r="KEG49"/>
      <c r="KEH49"/>
      <c r="KEI49"/>
      <c r="KEJ49"/>
      <c r="KEK49"/>
      <c r="KEL49"/>
      <c r="KEM49"/>
      <c r="KEN49"/>
      <c r="KEO49"/>
      <c r="KEP49"/>
      <c r="KEQ49"/>
      <c r="KER49"/>
      <c r="KES49"/>
      <c r="KET49"/>
      <c r="KEU49"/>
      <c r="KEV49"/>
      <c r="KEW49"/>
      <c r="KEX49"/>
      <c r="KEY49"/>
      <c r="KEZ49"/>
      <c r="KFA49"/>
      <c r="KFB49"/>
      <c r="KFC49"/>
      <c r="KFD49"/>
      <c r="KFE49"/>
      <c r="KFF49"/>
      <c r="KFG49"/>
      <c r="KFH49"/>
      <c r="KFI49"/>
      <c r="KFJ49"/>
      <c r="KFK49"/>
      <c r="KFL49"/>
      <c r="KFM49"/>
      <c r="KFN49"/>
      <c r="KFO49"/>
      <c r="KFP49"/>
      <c r="KFQ49"/>
      <c r="KFR49"/>
      <c r="KFS49"/>
      <c r="KFT49"/>
      <c r="KFU49"/>
      <c r="KFV49"/>
      <c r="KFW49"/>
      <c r="KFX49"/>
      <c r="KFY49"/>
      <c r="KFZ49"/>
      <c r="KGA49"/>
      <c r="KGB49"/>
      <c r="KGC49"/>
      <c r="KGD49"/>
      <c r="KGE49"/>
      <c r="KGF49"/>
      <c r="KGG49"/>
      <c r="KGH49"/>
      <c r="KGI49"/>
      <c r="KGJ49"/>
      <c r="KGK49"/>
      <c r="KGL49"/>
      <c r="KGM49"/>
      <c r="KGN49"/>
      <c r="KGO49"/>
      <c r="KGP49"/>
      <c r="KGQ49"/>
      <c r="KGR49"/>
      <c r="KGS49"/>
      <c r="KGT49"/>
      <c r="KGU49"/>
      <c r="KGV49"/>
      <c r="KGW49"/>
      <c r="KGX49"/>
      <c r="KGY49"/>
      <c r="KGZ49"/>
      <c r="KHA49"/>
      <c r="KHB49"/>
      <c r="KHC49"/>
      <c r="KHD49"/>
      <c r="KHE49"/>
      <c r="KHF49"/>
      <c r="KHG49"/>
      <c r="KHH49"/>
      <c r="KHI49"/>
      <c r="KHJ49"/>
      <c r="KHK49"/>
      <c r="KHL49"/>
      <c r="KHM49"/>
      <c r="KHN49"/>
      <c r="KHO49"/>
      <c r="KHP49"/>
      <c r="KHQ49"/>
      <c r="KHR49"/>
      <c r="KHS49"/>
      <c r="KHT49"/>
      <c r="KHU49"/>
      <c r="KHV49"/>
      <c r="KHW49"/>
      <c r="KHX49"/>
      <c r="KHY49"/>
      <c r="KHZ49"/>
      <c r="KIA49"/>
      <c r="KIB49"/>
      <c r="KIC49"/>
      <c r="KID49"/>
      <c r="KIE49"/>
      <c r="KIF49"/>
      <c r="KIG49"/>
      <c r="KIH49"/>
      <c r="KII49"/>
      <c r="KIJ49"/>
      <c r="KIK49"/>
      <c r="KIL49"/>
      <c r="KIM49"/>
      <c r="KIN49"/>
      <c r="KIO49"/>
      <c r="KIP49"/>
      <c r="KIQ49"/>
      <c r="KIR49"/>
      <c r="KIS49"/>
      <c r="KIT49"/>
      <c r="KIU49"/>
      <c r="KIV49"/>
      <c r="KIW49"/>
      <c r="KIX49"/>
      <c r="KIY49"/>
      <c r="KIZ49"/>
      <c r="KJA49"/>
      <c r="KJB49"/>
      <c r="KJC49"/>
      <c r="KJD49"/>
      <c r="KJE49"/>
      <c r="KJF49"/>
      <c r="KJG49"/>
      <c r="KJH49"/>
      <c r="KJI49"/>
      <c r="KJJ49"/>
      <c r="KJK49"/>
      <c r="KJL49"/>
      <c r="KJM49"/>
      <c r="KJN49"/>
      <c r="KJO49"/>
      <c r="KJP49"/>
      <c r="KJQ49"/>
      <c r="KJR49"/>
      <c r="KJS49"/>
      <c r="KJT49"/>
      <c r="KJU49"/>
      <c r="KJV49"/>
      <c r="KJW49"/>
      <c r="KJX49"/>
      <c r="KJY49"/>
      <c r="KJZ49"/>
      <c r="KKA49"/>
      <c r="KKB49"/>
      <c r="KKC49"/>
      <c r="KKD49"/>
      <c r="KKE49"/>
      <c r="KKF49"/>
      <c r="KKG49"/>
      <c r="KKH49"/>
      <c r="KKI49"/>
      <c r="KKJ49"/>
      <c r="KKK49"/>
      <c r="KKL49"/>
      <c r="KKM49"/>
      <c r="KKN49"/>
      <c r="KKO49"/>
      <c r="KKP49"/>
      <c r="KKQ49"/>
      <c r="KKR49"/>
      <c r="KKS49"/>
      <c r="KKT49"/>
      <c r="KKU49"/>
      <c r="KKV49"/>
      <c r="KKW49"/>
      <c r="KKX49"/>
      <c r="KKY49"/>
      <c r="KKZ49"/>
      <c r="KLA49"/>
      <c r="KLB49"/>
      <c r="KLC49"/>
      <c r="KLD49"/>
      <c r="KLE49"/>
      <c r="KLF49"/>
      <c r="KLG49"/>
      <c r="KLH49"/>
      <c r="KLI49"/>
      <c r="KLJ49"/>
      <c r="KLK49"/>
      <c r="KLL49"/>
      <c r="KLM49"/>
      <c r="KLN49"/>
      <c r="KLO49"/>
      <c r="KLP49"/>
      <c r="KLQ49"/>
      <c r="KLR49"/>
      <c r="KLS49"/>
      <c r="KLT49"/>
      <c r="KLU49"/>
      <c r="KLV49"/>
      <c r="KLW49"/>
      <c r="KLX49"/>
      <c r="KLY49"/>
      <c r="KLZ49"/>
      <c r="KMA49"/>
      <c r="KMB49"/>
      <c r="KMC49"/>
      <c r="KMD49"/>
      <c r="KME49"/>
      <c r="KMF49"/>
      <c r="KMG49"/>
      <c r="KMH49"/>
      <c r="KMI49"/>
      <c r="KMJ49"/>
      <c r="KMK49"/>
      <c r="KML49"/>
      <c r="KMM49"/>
      <c r="KMN49"/>
      <c r="KMO49"/>
      <c r="KMP49"/>
      <c r="KMQ49"/>
      <c r="KMR49"/>
      <c r="KMS49"/>
      <c r="KMT49"/>
      <c r="KMU49"/>
      <c r="KMV49"/>
      <c r="KMW49"/>
      <c r="KMX49"/>
      <c r="KMY49"/>
      <c r="KMZ49"/>
      <c r="KNA49"/>
      <c r="KNB49"/>
      <c r="KNC49"/>
      <c r="KND49"/>
      <c r="KNE49"/>
      <c r="KNF49"/>
      <c r="KNG49"/>
      <c r="KNH49"/>
      <c r="KNI49"/>
      <c r="KNJ49"/>
      <c r="KNK49"/>
      <c r="KNL49"/>
      <c r="KNM49"/>
      <c r="KNN49"/>
      <c r="KNO49"/>
      <c r="KNP49"/>
      <c r="KNQ49"/>
      <c r="KNR49"/>
      <c r="KNS49"/>
      <c r="KNT49"/>
      <c r="KNU49"/>
      <c r="KNV49"/>
      <c r="KNW49"/>
      <c r="KNX49"/>
      <c r="KNY49"/>
      <c r="KNZ49"/>
      <c r="KOA49"/>
      <c r="KOB49"/>
      <c r="KOC49"/>
      <c r="KOD49"/>
      <c r="KOE49"/>
      <c r="KOF49"/>
      <c r="KOG49"/>
      <c r="KOH49"/>
      <c r="KOI49"/>
      <c r="KOJ49"/>
      <c r="KOK49"/>
      <c r="KOL49"/>
      <c r="KOM49"/>
      <c r="KON49"/>
      <c r="KOO49"/>
      <c r="KOP49"/>
      <c r="KOQ49"/>
      <c r="KOR49"/>
      <c r="KOS49"/>
      <c r="KOT49"/>
      <c r="KOU49"/>
      <c r="KOV49"/>
      <c r="KOW49"/>
      <c r="KOX49"/>
      <c r="KOY49"/>
      <c r="KOZ49"/>
      <c r="KPA49"/>
      <c r="KPB49"/>
      <c r="KPC49"/>
      <c r="KPD49"/>
      <c r="KPE49"/>
      <c r="KPF49"/>
      <c r="KPG49"/>
      <c r="KPH49"/>
      <c r="KPI49"/>
      <c r="KPJ49"/>
      <c r="KPK49"/>
      <c r="KPL49"/>
      <c r="KPM49"/>
      <c r="KPN49"/>
      <c r="KPO49"/>
      <c r="KPP49"/>
      <c r="KPQ49"/>
      <c r="KPR49"/>
      <c r="KPS49"/>
      <c r="KPT49"/>
      <c r="KPU49"/>
      <c r="KPV49"/>
      <c r="KPW49"/>
      <c r="KPX49"/>
      <c r="KPY49"/>
      <c r="KPZ49"/>
      <c r="KQA49"/>
      <c r="KQB49"/>
      <c r="KQC49"/>
      <c r="KQD49"/>
      <c r="KQE49"/>
      <c r="KQF49"/>
      <c r="KQG49"/>
      <c r="KQH49"/>
      <c r="KQI49"/>
      <c r="KQJ49"/>
      <c r="KQK49"/>
      <c r="KQL49"/>
      <c r="KQM49"/>
      <c r="KQN49"/>
      <c r="KQO49"/>
      <c r="KQP49"/>
      <c r="KQQ49"/>
      <c r="KQR49"/>
      <c r="KQS49"/>
      <c r="KQT49"/>
      <c r="KQU49"/>
      <c r="KQV49"/>
      <c r="KQW49"/>
      <c r="KQX49"/>
      <c r="KQY49"/>
      <c r="KQZ49"/>
      <c r="KRA49"/>
      <c r="KRB49"/>
      <c r="KRC49"/>
      <c r="KRD49"/>
      <c r="KRE49"/>
      <c r="KRF49"/>
      <c r="KRG49"/>
      <c r="KRH49"/>
      <c r="KRI49"/>
      <c r="KRJ49"/>
      <c r="KRK49"/>
      <c r="KRL49"/>
      <c r="KRM49"/>
      <c r="KRN49"/>
      <c r="KRO49"/>
      <c r="KRP49"/>
      <c r="KRQ49"/>
      <c r="KRR49"/>
      <c r="KRS49"/>
      <c r="KRT49"/>
      <c r="KRU49"/>
      <c r="KRV49"/>
      <c r="KRW49"/>
      <c r="KRX49"/>
      <c r="KRY49"/>
      <c r="KRZ49"/>
      <c r="KSA49"/>
      <c r="KSB49"/>
      <c r="KSC49"/>
      <c r="KSD49"/>
      <c r="KSE49"/>
      <c r="KSF49"/>
      <c r="KSG49"/>
      <c r="KSH49"/>
      <c r="KSI49"/>
      <c r="KSJ49"/>
      <c r="KSK49"/>
      <c r="KSL49"/>
      <c r="KSM49"/>
      <c r="KSN49"/>
      <c r="KSO49"/>
      <c r="KSP49"/>
      <c r="KSQ49"/>
      <c r="KSR49"/>
      <c r="KSS49"/>
      <c r="KST49"/>
      <c r="KSU49"/>
      <c r="KSV49"/>
      <c r="KSW49"/>
      <c r="KSX49"/>
      <c r="KSY49"/>
      <c r="KSZ49"/>
      <c r="KTA49"/>
      <c r="KTB49"/>
      <c r="KTC49"/>
      <c r="KTD49"/>
      <c r="KTE49"/>
      <c r="KTF49"/>
      <c r="KTG49"/>
      <c r="KTH49"/>
      <c r="KTI49"/>
      <c r="KTJ49"/>
      <c r="KTK49"/>
      <c r="KTL49"/>
      <c r="KTM49"/>
      <c r="KTN49"/>
      <c r="KTO49"/>
      <c r="KTP49"/>
      <c r="KTQ49"/>
      <c r="KTR49"/>
      <c r="KTS49"/>
      <c r="KTT49"/>
      <c r="KTU49"/>
      <c r="KTV49"/>
      <c r="KTW49"/>
      <c r="KTX49"/>
      <c r="KTY49"/>
      <c r="KTZ49"/>
      <c r="KUA49"/>
      <c r="KUB49"/>
      <c r="KUC49"/>
      <c r="KUD49"/>
      <c r="KUE49"/>
      <c r="KUF49"/>
      <c r="KUG49"/>
      <c r="KUH49"/>
      <c r="KUI49"/>
      <c r="KUJ49"/>
      <c r="KUK49"/>
      <c r="KUL49"/>
      <c r="KUM49"/>
      <c r="KUN49"/>
      <c r="KUO49"/>
      <c r="KUP49"/>
      <c r="KUQ49"/>
      <c r="KUR49"/>
      <c r="KUS49"/>
      <c r="KUT49"/>
      <c r="KUU49"/>
      <c r="KUV49"/>
      <c r="KUW49"/>
      <c r="KUX49"/>
      <c r="KUY49"/>
      <c r="KUZ49"/>
      <c r="KVA49"/>
      <c r="KVB49"/>
      <c r="KVC49"/>
      <c r="KVD49"/>
      <c r="KVE49"/>
      <c r="KVF49"/>
      <c r="KVG49"/>
      <c r="KVH49"/>
      <c r="KVI49"/>
      <c r="KVJ49"/>
      <c r="KVK49"/>
      <c r="KVL49"/>
      <c r="KVM49"/>
      <c r="KVN49"/>
      <c r="KVO49"/>
      <c r="KVP49"/>
      <c r="KVQ49"/>
      <c r="KVR49"/>
      <c r="KVS49"/>
      <c r="KVT49"/>
      <c r="KVU49"/>
      <c r="KVV49"/>
      <c r="KVW49"/>
      <c r="KVX49"/>
      <c r="KVY49"/>
      <c r="KVZ49"/>
      <c r="KWA49"/>
      <c r="KWB49"/>
      <c r="KWC49"/>
      <c r="KWD49"/>
      <c r="KWE49"/>
      <c r="KWF49"/>
      <c r="KWG49"/>
      <c r="KWH49"/>
      <c r="KWI49"/>
      <c r="KWJ49"/>
      <c r="KWK49"/>
      <c r="KWL49"/>
      <c r="KWM49"/>
      <c r="KWN49"/>
      <c r="KWO49"/>
      <c r="KWP49"/>
      <c r="KWQ49"/>
      <c r="KWR49"/>
      <c r="KWS49"/>
      <c r="KWT49"/>
      <c r="KWU49"/>
      <c r="KWV49"/>
      <c r="KWW49"/>
      <c r="KWX49"/>
      <c r="KWY49"/>
      <c r="KWZ49"/>
      <c r="KXA49"/>
      <c r="KXB49"/>
      <c r="KXC49"/>
      <c r="KXD49"/>
      <c r="KXE49"/>
      <c r="KXF49"/>
      <c r="KXG49"/>
      <c r="KXH49"/>
      <c r="KXI49"/>
      <c r="KXJ49"/>
      <c r="KXK49"/>
      <c r="KXL49"/>
      <c r="KXM49"/>
      <c r="KXN49"/>
      <c r="KXO49"/>
      <c r="KXP49"/>
      <c r="KXQ49"/>
      <c r="KXR49"/>
      <c r="KXS49"/>
      <c r="KXT49"/>
      <c r="KXU49"/>
      <c r="KXV49"/>
      <c r="KXW49"/>
      <c r="KXX49"/>
      <c r="KXY49"/>
      <c r="KXZ49"/>
      <c r="KYA49"/>
      <c r="KYB49"/>
      <c r="KYC49"/>
      <c r="KYD49"/>
      <c r="KYE49"/>
      <c r="KYF49"/>
      <c r="KYG49"/>
      <c r="KYH49"/>
      <c r="KYI49"/>
      <c r="KYJ49"/>
      <c r="KYK49"/>
      <c r="KYL49"/>
      <c r="KYM49"/>
      <c r="KYN49"/>
      <c r="KYO49"/>
      <c r="KYP49"/>
      <c r="KYQ49"/>
      <c r="KYR49"/>
      <c r="KYS49"/>
      <c r="KYT49"/>
      <c r="KYU49"/>
      <c r="KYV49"/>
      <c r="KYW49"/>
      <c r="KYX49"/>
      <c r="KYY49"/>
      <c r="KYZ49"/>
      <c r="KZA49"/>
      <c r="KZB49"/>
      <c r="KZC49"/>
      <c r="KZD49"/>
      <c r="KZE49"/>
      <c r="KZF49"/>
      <c r="KZG49"/>
      <c r="KZH49"/>
      <c r="KZI49"/>
      <c r="KZJ49"/>
      <c r="KZK49"/>
      <c r="KZL49"/>
      <c r="KZM49"/>
      <c r="KZN49"/>
      <c r="KZO49"/>
      <c r="KZP49"/>
      <c r="KZQ49"/>
      <c r="KZR49"/>
      <c r="KZS49"/>
      <c r="KZT49"/>
      <c r="KZU49"/>
      <c r="KZV49"/>
      <c r="KZW49"/>
      <c r="KZX49"/>
      <c r="KZY49"/>
      <c r="KZZ49"/>
      <c r="LAA49"/>
      <c r="LAB49"/>
      <c r="LAC49"/>
      <c r="LAD49"/>
      <c r="LAE49"/>
      <c r="LAF49"/>
      <c r="LAG49"/>
      <c r="LAH49"/>
      <c r="LAI49"/>
      <c r="LAJ49"/>
      <c r="LAK49"/>
      <c r="LAL49"/>
      <c r="LAM49"/>
      <c r="LAN49"/>
      <c r="LAO49"/>
      <c r="LAP49"/>
      <c r="LAQ49"/>
      <c r="LAR49"/>
      <c r="LAS49"/>
      <c r="LAT49"/>
      <c r="LAU49"/>
      <c r="LAV49"/>
      <c r="LAW49"/>
      <c r="LAX49"/>
      <c r="LAY49"/>
      <c r="LAZ49"/>
      <c r="LBA49"/>
      <c r="LBB49"/>
      <c r="LBC49"/>
      <c r="LBD49"/>
      <c r="LBE49"/>
      <c r="LBF49"/>
      <c r="LBG49"/>
      <c r="LBH49"/>
      <c r="LBI49"/>
      <c r="LBJ49"/>
      <c r="LBK49"/>
      <c r="LBL49"/>
      <c r="LBM49"/>
      <c r="LBN49"/>
      <c r="LBO49"/>
      <c r="LBP49"/>
      <c r="LBQ49"/>
      <c r="LBR49"/>
      <c r="LBS49"/>
      <c r="LBT49"/>
      <c r="LBU49"/>
      <c r="LBV49"/>
      <c r="LBW49"/>
      <c r="LBX49"/>
      <c r="LBY49"/>
      <c r="LBZ49"/>
      <c r="LCA49"/>
      <c r="LCB49"/>
      <c r="LCC49"/>
      <c r="LCD49"/>
      <c r="LCE49"/>
      <c r="LCF49"/>
      <c r="LCG49"/>
      <c r="LCH49"/>
      <c r="LCI49"/>
      <c r="LCJ49"/>
      <c r="LCK49"/>
      <c r="LCL49"/>
      <c r="LCM49"/>
      <c r="LCN49"/>
      <c r="LCO49"/>
      <c r="LCP49"/>
      <c r="LCQ49"/>
      <c r="LCR49"/>
      <c r="LCS49"/>
      <c r="LCT49"/>
      <c r="LCU49"/>
      <c r="LCV49"/>
      <c r="LCW49"/>
      <c r="LCX49"/>
      <c r="LCY49"/>
      <c r="LCZ49"/>
      <c r="LDA49"/>
      <c r="LDB49"/>
      <c r="LDC49"/>
      <c r="LDD49"/>
      <c r="LDE49"/>
      <c r="LDF49"/>
      <c r="LDG49"/>
      <c r="LDH49"/>
      <c r="LDI49"/>
      <c r="LDJ49"/>
      <c r="LDK49"/>
      <c r="LDL49"/>
      <c r="LDM49"/>
      <c r="LDN49"/>
      <c r="LDO49"/>
      <c r="LDP49"/>
      <c r="LDQ49"/>
      <c r="LDR49"/>
      <c r="LDS49"/>
      <c r="LDT49"/>
      <c r="LDU49"/>
      <c r="LDV49"/>
      <c r="LDW49"/>
      <c r="LDX49"/>
      <c r="LDY49"/>
      <c r="LDZ49"/>
      <c r="LEA49"/>
      <c r="LEB49"/>
      <c r="LEC49"/>
      <c r="LED49"/>
      <c r="LEE49"/>
      <c r="LEF49"/>
      <c r="LEG49"/>
      <c r="LEH49"/>
      <c r="LEI49"/>
      <c r="LEJ49"/>
      <c r="LEK49"/>
      <c r="LEL49"/>
      <c r="LEM49"/>
      <c r="LEN49"/>
      <c r="LEO49"/>
      <c r="LEP49"/>
      <c r="LEQ49"/>
      <c r="LER49"/>
      <c r="LES49"/>
      <c r="LET49"/>
      <c r="LEU49"/>
      <c r="LEV49"/>
      <c r="LEW49"/>
      <c r="LEX49"/>
      <c r="LEY49"/>
      <c r="LEZ49"/>
      <c r="LFA49"/>
      <c r="LFB49"/>
      <c r="LFC49"/>
      <c r="LFD49"/>
      <c r="LFE49"/>
      <c r="LFF49"/>
      <c r="LFG49"/>
      <c r="LFH49"/>
      <c r="LFI49"/>
      <c r="LFJ49"/>
      <c r="LFK49"/>
      <c r="LFL49"/>
      <c r="LFM49"/>
      <c r="LFN49"/>
      <c r="LFO49"/>
      <c r="LFP49"/>
      <c r="LFQ49"/>
      <c r="LFR49"/>
      <c r="LFS49"/>
      <c r="LFT49"/>
      <c r="LFU49"/>
      <c r="LFV49"/>
      <c r="LFW49"/>
      <c r="LFX49"/>
      <c r="LFY49"/>
      <c r="LFZ49"/>
      <c r="LGA49"/>
      <c r="LGB49"/>
      <c r="LGC49"/>
      <c r="LGD49"/>
      <c r="LGE49"/>
      <c r="LGF49"/>
      <c r="LGG49"/>
      <c r="LGH49"/>
      <c r="LGI49"/>
      <c r="LGJ49"/>
      <c r="LGK49"/>
      <c r="LGL49"/>
      <c r="LGM49"/>
      <c r="LGN49"/>
      <c r="LGO49"/>
      <c r="LGP49"/>
      <c r="LGQ49"/>
      <c r="LGR49"/>
      <c r="LGS49"/>
      <c r="LGT49"/>
      <c r="LGU49"/>
      <c r="LGV49"/>
      <c r="LGW49"/>
      <c r="LGX49"/>
      <c r="LGY49"/>
      <c r="LGZ49"/>
      <c r="LHA49"/>
      <c r="LHB49"/>
      <c r="LHC49"/>
      <c r="LHD49"/>
      <c r="LHE49"/>
      <c r="LHF49"/>
      <c r="LHG49"/>
      <c r="LHH49"/>
      <c r="LHI49"/>
      <c r="LHJ49"/>
      <c r="LHK49"/>
      <c r="LHL49"/>
      <c r="LHM49"/>
      <c r="LHN49"/>
      <c r="LHO49"/>
      <c r="LHP49"/>
      <c r="LHQ49"/>
      <c r="LHR49"/>
      <c r="LHS49"/>
      <c r="LHT49"/>
      <c r="LHU49"/>
      <c r="LHV49"/>
      <c r="LHW49"/>
      <c r="LHX49"/>
      <c r="LHY49"/>
      <c r="LHZ49"/>
      <c r="LIA49"/>
      <c r="LIB49"/>
      <c r="LIC49"/>
      <c r="LID49"/>
      <c r="LIE49"/>
      <c r="LIF49"/>
      <c r="LIG49"/>
      <c r="LIH49"/>
      <c r="LII49"/>
      <c r="LIJ49"/>
      <c r="LIK49"/>
      <c r="LIL49"/>
      <c r="LIM49"/>
      <c r="LIN49"/>
      <c r="LIO49"/>
      <c r="LIP49"/>
      <c r="LIQ49"/>
      <c r="LIR49"/>
      <c r="LIS49"/>
      <c r="LIT49"/>
      <c r="LIU49"/>
      <c r="LIV49"/>
      <c r="LIW49"/>
      <c r="LIX49"/>
      <c r="LIY49"/>
      <c r="LIZ49"/>
      <c r="LJA49"/>
      <c r="LJB49"/>
      <c r="LJC49"/>
      <c r="LJD49"/>
      <c r="LJE49"/>
      <c r="LJF49"/>
      <c r="LJG49"/>
      <c r="LJH49"/>
      <c r="LJI49"/>
      <c r="LJJ49"/>
      <c r="LJK49"/>
      <c r="LJL49"/>
      <c r="LJM49"/>
      <c r="LJN49"/>
      <c r="LJO49"/>
      <c r="LJP49"/>
      <c r="LJQ49"/>
      <c r="LJR49"/>
      <c r="LJS49"/>
      <c r="LJT49"/>
      <c r="LJU49"/>
      <c r="LJV49"/>
      <c r="LJW49"/>
      <c r="LJX49"/>
      <c r="LJY49"/>
      <c r="LJZ49"/>
      <c r="LKA49"/>
      <c r="LKB49"/>
      <c r="LKC49"/>
      <c r="LKD49"/>
      <c r="LKE49"/>
      <c r="LKF49"/>
      <c r="LKG49"/>
      <c r="LKH49"/>
      <c r="LKI49"/>
      <c r="LKJ49"/>
      <c r="LKK49"/>
      <c r="LKL49"/>
      <c r="LKM49"/>
      <c r="LKN49"/>
      <c r="LKO49"/>
      <c r="LKP49"/>
      <c r="LKQ49"/>
      <c r="LKR49"/>
      <c r="LKS49"/>
      <c r="LKT49"/>
      <c r="LKU49"/>
      <c r="LKV49"/>
      <c r="LKW49"/>
      <c r="LKX49"/>
      <c r="LKY49"/>
      <c r="LKZ49"/>
      <c r="LLA49"/>
      <c r="LLB49"/>
      <c r="LLC49"/>
      <c r="LLD49"/>
      <c r="LLE49"/>
      <c r="LLF49"/>
      <c r="LLG49"/>
      <c r="LLH49"/>
      <c r="LLI49"/>
      <c r="LLJ49"/>
      <c r="LLK49"/>
      <c r="LLL49"/>
      <c r="LLM49"/>
      <c r="LLN49"/>
      <c r="LLO49"/>
      <c r="LLP49"/>
      <c r="LLQ49"/>
      <c r="LLR49"/>
      <c r="LLS49"/>
      <c r="LLT49"/>
      <c r="LLU49"/>
      <c r="LLV49"/>
      <c r="LLW49"/>
      <c r="LLX49"/>
      <c r="LLY49"/>
      <c r="LLZ49"/>
      <c r="LMA49"/>
      <c r="LMB49"/>
      <c r="LMC49"/>
      <c r="LMD49"/>
      <c r="LME49"/>
      <c r="LMF49"/>
      <c r="LMG49"/>
      <c r="LMH49"/>
      <c r="LMI49"/>
      <c r="LMJ49"/>
      <c r="LMK49"/>
      <c r="LML49"/>
      <c r="LMM49"/>
      <c r="LMN49"/>
      <c r="LMO49"/>
      <c r="LMP49"/>
      <c r="LMQ49"/>
      <c r="LMR49"/>
      <c r="LMS49"/>
      <c r="LMT49"/>
      <c r="LMU49"/>
      <c r="LMV49"/>
      <c r="LMW49"/>
      <c r="LMX49"/>
      <c r="LMY49"/>
      <c r="LMZ49"/>
      <c r="LNA49"/>
      <c r="LNB49"/>
      <c r="LNC49"/>
      <c r="LND49"/>
      <c r="LNE49"/>
      <c r="LNF49"/>
      <c r="LNG49"/>
      <c r="LNH49"/>
      <c r="LNI49"/>
      <c r="LNJ49"/>
      <c r="LNK49"/>
      <c r="LNL49"/>
      <c r="LNM49"/>
      <c r="LNN49"/>
      <c r="LNO49"/>
      <c r="LNP49"/>
      <c r="LNQ49"/>
      <c r="LNR49"/>
      <c r="LNS49"/>
      <c r="LNT49"/>
      <c r="LNU49"/>
      <c r="LNV49"/>
      <c r="LNW49"/>
      <c r="LNX49"/>
      <c r="LNY49"/>
      <c r="LNZ49"/>
      <c r="LOA49"/>
      <c r="LOB49"/>
      <c r="LOC49"/>
      <c r="LOD49"/>
      <c r="LOE49"/>
      <c r="LOF49"/>
      <c r="LOG49"/>
      <c r="LOH49"/>
      <c r="LOI49"/>
      <c r="LOJ49"/>
      <c r="LOK49"/>
      <c r="LOL49"/>
      <c r="LOM49"/>
      <c r="LON49"/>
      <c r="LOO49"/>
      <c r="LOP49"/>
      <c r="LOQ49"/>
      <c r="LOR49"/>
      <c r="LOS49"/>
      <c r="LOT49"/>
      <c r="LOU49"/>
      <c r="LOV49"/>
      <c r="LOW49"/>
      <c r="LOX49"/>
      <c r="LOY49"/>
      <c r="LOZ49"/>
      <c r="LPA49"/>
      <c r="LPB49"/>
      <c r="LPC49"/>
      <c r="LPD49"/>
      <c r="LPE49"/>
      <c r="LPF49"/>
      <c r="LPG49"/>
      <c r="LPH49"/>
      <c r="LPI49"/>
      <c r="LPJ49"/>
      <c r="LPK49"/>
      <c r="LPL49"/>
      <c r="LPM49"/>
      <c r="LPN49"/>
      <c r="LPO49"/>
      <c r="LPP49"/>
      <c r="LPQ49"/>
      <c r="LPR49"/>
      <c r="LPS49"/>
      <c r="LPT49"/>
      <c r="LPU49"/>
      <c r="LPV49"/>
      <c r="LPW49"/>
      <c r="LPX49"/>
      <c r="LPY49"/>
      <c r="LPZ49"/>
      <c r="LQA49"/>
      <c r="LQB49"/>
      <c r="LQC49"/>
      <c r="LQD49"/>
      <c r="LQE49"/>
      <c r="LQF49"/>
      <c r="LQG49"/>
      <c r="LQH49"/>
      <c r="LQI49"/>
      <c r="LQJ49"/>
      <c r="LQK49"/>
      <c r="LQL49"/>
      <c r="LQM49"/>
      <c r="LQN49"/>
      <c r="LQO49"/>
      <c r="LQP49"/>
      <c r="LQQ49"/>
      <c r="LQR49"/>
      <c r="LQS49"/>
      <c r="LQT49"/>
      <c r="LQU49"/>
      <c r="LQV49"/>
      <c r="LQW49"/>
      <c r="LQX49"/>
      <c r="LQY49"/>
      <c r="LQZ49"/>
      <c r="LRA49"/>
      <c r="LRB49"/>
      <c r="LRC49"/>
      <c r="LRD49"/>
      <c r="LRE49"/>
      <c r="LRF49"/>
      <c r="LRG49"/>
      <c r="LRH49"/>
      <c r="LRI49"/>
      <c r="LRJ49"/>
      <c r="LRK49"/>
      <c r="LRL49"/>
      <c r="LRM49"/>
      <c r="LRN49"/>
      <c r="LRO49"/>
      <c r="LRP49"/>
      <c r="LRQ49"/>
      <c r="LRR49"/>
      <c r="LRS49"/>
      <c r="LRT49"/>
      <c r="LRU49"/>
      <c r="LRV49"/>
      <c r="LRW49"/>
      <c r="LRX49"/>
      <c r="LRY49"/>
      <c r="LRZ49"/>
      <c r="LSA49"/>
      <c r="LSB49"/>
      <c r="LSC49"/>
      <c r="LSD49"/>
      <c r="LSE49"/>
      <c r="LSF49"/>
      <c r="LSG49"/>
      <c r="LSH49"/>
      <c r="LSI49"/>
      <c r="LSJ49"/>
      <c r="LSK49"/>
      <c r="LSL49"/>
      <c r="LSM49"/>
      <c r="LSN49"/>
      <c r="LSO49"/>
      <c r="LSP49"/>
      <c r="LSQ49"/>
      <c r="LSR49"/>
      <c r="LSS49"/>
      <c r="LST49"/>
      <c r="LSU49"/>
      <c r="LSV49"/>
      <c r="LSW49"/>
      <c r="LSX49"/>
      <c r="LSY49"/>
      <c r="LSZ49"/>
      <c r="LTA49"/>
      <c r="LTB49"/>
      <c r="LTC49"/>
      <c r="LTD49"/>
      <c r="LTE49"/>
      <c r="LTF49"/>
      <c r="LTG49"/>
      <c r="LTH49"/>
      <c r="LTI49"/>
      <c r="LTJ49"/>
      <c r="LTK49"/>
      <c r="LTL49"/>
      <c r="LTM49"/>
      <c r="LTN49"/>
      <c r="LTO49"/>
      <c r="LTP49"/>
      <c r="LTQ49"/>
      <c r="LTR49"/>
      <c r="LTS49"/>
      <c r="LTT49"/>
      <c r="LTU49"/>
      <c r="LTV49"/>
      <c r="LTW49"/>
      <c r="LTX49"/>
      <c r="LTY49"/>
      <c r="LTZ49"/>
      <c r="LUA49"/>
      <c r="LUB49"/>
      <c r="LUC49"/>
      <c r="LUD49"/>
      <c r="LUE49"/>
      <c r="LUF49"/>
      <c r="LUG49"/>
      <c r="LUH49"/>
      <c r="LUI49"/>
      <c r="LUJ49"/>
      <c r="LUK49"/>
      <c r="LUL49"/>
      <c r="LUM49"/>
      <c r="LUN49"/>
      <c r="LUO49"/>
      <c r="LUP49"/>
      <c r="LUQ49"/>
      <c r="LUR49"/>
      <c r="LUS49"/>
      <c r="LUT49"/>
      <c r="LUU49"/>
      <c r="LUV49"/>
      <c r="LUW49"/>
      <c r="LUX49"/>
      <c r="LUY49"/>
      <c r="LUZ49"/>
      <c r="LVA49"/>
      <c r="LVB49"/>
      <c r="LVC49"/>
      <c r="LVD49"/>
      <c r="LVE49"/>
      <c r="LVF49"/>
      <c r="LVG49"/>
      <c r="LVH49"/>
      <c r="LVI49"/>
      <c r="LVJ49"/>
      <c r="LVK49"/>
      <c r="LVL49"/>
      <c r="LVM49"/>
      <c r="LVN49"/>
      <c r="LVO49"/>
      <c r="LVP49"/>
      <c r="LVQ49"/>
      <c r="LVR49"/>
      <c r="LVS49"/>
      <c r="LVT49"/>
      <c r="LVU49"/>
      <c r="LVV49"/>
      <c r="LVW49"/>
      <c r="LVX49"/>
      <c r="LVY49"/>
      <c r="LVZ49"/>
      <c r="LWA49"/>
      <c r="LWB49"/>
      <c r="LWC49"/>
      <c r="LWD49"/>
      <c r="LWE49"/>
      <c r="LWF49"/>
      <c r="LWG49"/>
      <c r="LWH49"/>
      <c r="LWI49"/>
      <c r="LWJ49"/>
      <c r="LWK49"/>
      <c r="LWL49"/>
      <c r="LWM49"/>
      <c r="LWN49"/>
      <c r="LWO49"/>
      <c r="LWP49"/>
      <c r="LWQ49"/>
      <c r="LWR49"/>
      <c r="LWS49"/>
      <c r="LWT49"/>
      <c r="LWU49"/>
      <c r="LWV49"/>
      <c r="LWW49"/>
      <c r="LWX49"/>
      <c r="LWY49"/>
      <c r="LWZ49"/>
      <c r="LXA49"/>
      <c r="LXB49"/>
      <c r="LXC49"/>
      <c r="LXD49"/>
      <c r="LXE49"/>
      <c r="LXF49"/>
      <c r="LXG49"/>
      <c r="LXH49"/>
      <c r="LXI49"/>
      <c r="LXJ49"/>
      <c r="LXK49"/>
      <c r="LXL49"/>
      <c r="LXM49"/>
      <c r="LXN49"/>
      <c r="LXO49"/>
      <c r="LXP49"/>
      <c r="LXQ49"/>
      <c r="LXR49"/>
      <c r="LXS49"/>
      <c r="LXT49"/>
      <c r="LXU49"/>
      <c r="LXV49"/>
      <c r="LXW49"/>
      <c r="LXX49"/>
      <c r="LXY49"/>
      <c r="LXZ49"/>
      <c r="LYA49"/>
      <c r="LYB49"/>
      <c r="LYC49"/>
      <c r="LYD49"/>
      <c r="LYE49"/>
      <c r="LYF49"/>
      <c r="LYG49"/>
      <c r="LYH49"/>
      <c r="LYI49"/>
      <c r="LYJ49"/>
      <c r="LYK49"/>
      <c r="LYL49"/>
      <c r="LYM49"/>
      <c r="LYN49"/>
      <c r="LYO49"/>
      <c r="LYP49"/>
      <c r="LYQ49"/>
      <c r="LYR49"/>
      <c r="LYS49"/>
      <c r="LYT49"/>
      <c r="LYU49"/>
      <c r="LYV49"/>
      <c r="LYW49"/>
      <c r="LYX49"/>
      <c r="LYY49"/>
      <c r="LYZ49"/>
      <c r="LZA49"/>
      <c r="LZB49"/>
      <c r="LZC49"/>
      <c r="LZD49"/>
      <c r="LZE49"/>
      <c r="LZF49"/>
      <c r="LZG49"/>
      <c r="LZH49"/>
      <c r="LZI49"/>
      <c r="LZJ49"/>
      <c r="LZK49"/>
      <c r="LZL49"/>
      <c r="LZM49"/>
      <c r="LZN49"/>
      <c r="LZO49"/>
      <c r="LZP49"/>
      <c r="LZQ49"/>
      <c r="LZR49"/>
      <c r="LZS49"/>
      <c r="LZT49"/>
      <c r="LZU49"/>
      <c r="LZV49"/>
      <c r="LZW49"/>
      <c r="LZX49"/>
      <c r="LZY49"/>
      <c r="LZZ49"/>
      <c r="MAA49"/>
      <c r="MAB49"/>
      <c r="MAC49"/>
      <c r="MAD49"/>
      <c r="MAE49"/>
      <c r="MAF49"/>
      <c r="MAG49"/>
      <c r="MAH49"/>
      <c r="MAI49"/>
      <c r="MAJ49"/>
      <c r="MAK49"/>
      <c r="MAL49"/>
      <c r="MAM49"/>
      <c r="MAN49"/>
      <c r="MAO49"/>
      <c r="MAP49"/>
      <c r="MAQ49"/>
      <c r="MAR49"/>
      <c r="MAS49"/>
      <c r="MAT49"/>
      <c r="MAU49"/>
      <c r="MAV49"/>
      <c r="MAW49"/>
      <c r="MAX49"/>
      <c r="MAY49"/>
      <c r="MAZ49"/>
      <c r="MBA49"/>
      <c r="MBB49"/>
      <c r="MBC49"/>
      <c r="MBD49"/>
      <c r="MBE49"/>
      <c r="MBF49"/>
      <c r="MBG49"/>
      <c r="MBH49"/>
      <c r="MBI49"/>
      <c r="MBJ49"/>
      <c r="MBK49"/>
      <c r="MBL49"/>
      <c r="MBM49"/>
      <c r="MBN49"/>
      <c r="MBO49"/>
      <c r="MBP49"/>
      <c r="MBQ49"/>
      <c r="MBR49"/>
      <c r="MBS49"/>
      <c r="MBT49"/>
      <c r="MBU49"/>
      <c r="MBV49"/>
      <c r="MBW49"/>
      <c r="MBX49"/>
      <c r="MBY49"/>
      <c r="MBZ49"/>
      <c r="MCA49"/>
      <c r="MCB49"/>
      <c r="MCC49"/>
      <c r="MCD49"/>
      <c r="MCE49"/>
      <c r="MCF49"/>
      <c r="MCG49"/>
      <c r="MCH49"/>
      <c r="MCI49"/>
      <c r="MCJ49"/>
      <c r="MCK49"/>
      <c r="MCL49"/>
      <c r="MCM49"/>
      <c r="MCN49"/>
      <c r="MCO49"/>
      <c r="MCP49"/>
      <c r="MCQ49"/>
      <c r="MCR49"/>
      <c r="MCS49"/>
      <c r="MCT49"/>
      <c r="MCU49"/>
      <c r="MCV49"/>
      <c r="MCW49"/>
      <c r="MCX49"/>
      <c r="MCY49"/>
      <c r="MCZ49"/>
      <c r="MDA49"/>
      <c r="MDB49"/>
      <c r="MDC49"/>
      <c r="MDD49"/>
      <c r="MDE49"/>
      <c r="MDF49"/>
      <c r="MDG49"/>
      <c r="MDH49"/>
      <c r="MDI49"/>
      <c r="MDJ49"/>
      <c r="MDK49"/>
      <c r="MDL49"/>
      <c r="MDM49"/>
      <c r="MDN49"/>
      <c r="MDO49"/>
      <c r="MDP49"/>
      <c r="MDQ49"/>
      <c r="MDR49"/>
      <c r="MDS49"/>
      <c r="MDT49"/>
      <c r="MDU49"/>
      <c r="MDV49"/>
      <c r="MDW49"/>
      <c r="MDX49"/>
      <c r="MDY49"/>
      <c r="MDZ49"/>
      <c r="MEA49"/>
      <c r="MEB49"/>
      <c r="MEC49"/>
      <c r="MED49"/>
      <c r="MEE49"/>
      <c r="MEF49"/>
      <c r="MEG49"/>
      <c r="MEH49"/>
      <c r="MEI49"/>
      <c r="MEJ49"/>
      <c r="MEK49"/>
      <c r="MEL49"/>
      <c r="MEM49"/>
      <c r="MEN49"/>
      <c r="MEO49"/>
      <c r="MEP49"/>
      <c r="MEQ49"/>
      <c r="MER49"/>
      <c r="MES49"/>
      <c r="MET49"/>
      <c r="MEU49"/>
      <c r="MEV49"/>
      <c r="MEW49"/>
      <c r="MEX49"/>
      <c r="MEY49"/>
      <c r="MEZ49"/>
      <c r="MFA49"/>
      <c r="MFB49"/>
      <c r="MFC49"/>
      <c r="MFD49"/>
      <c r="MFE49"/>
      <c r="MFF49"/>
      <c r="MFG49"/>
      <c r="MFH49"/>
      <c r="MFI49"/>
      <c r="MFJ49"/>
      <c r="MFK49"/>
      <c r="MFL49"/>
      <c r="MFM49"/>
      <c r="MFN49"/>
      <c r="MFO49"/>
      <c r="MFP49"/>
      <c r="MFQ49"/>
      <c r="MFR49"/>
      <c r="MFS49"/>
      <c r="MFT49"/>
      <c r="MFU49"/>
      <c r="MFV49"/>
      <c r="MFW49"/>
      <c r="MFX49"/>
      <c r="MFY49"/>
      <c r="MFZ49"/>
      <c r="MGA49"/>
      <c r="MGB49"/>
      <c r="MGC49"/>
      <c r="MGD49"/>
      <c r="MGE49"/>
      <c r="MGF49"/>
      <c r="MGG49"/>
      <c r="MGH49"/>
      <c r="MGI49"/>
      <c r="MGJ49"/>
      <c r="MGK49"/>
      <c r="MGL49"/>
      <c r="MGM49"/>
      <c r="MGN49"/>
      <c r="MGO49"/>
      <c r="MGP49"/>
      <c r="MGQ49"/>
      <c r="MGR49"/>
      <c r="MGS49"/>
      <c r="MGT49"/>
      <c r="MGU49"/>
      <c r="MGV49"/>
      <c r="MGW49"/>
      <c r="MGX49"/>
      <c r="MGY49"/>
      <c r="MGZ49"/>
      <c r="MHA49"/>
      <c r="MHB49"/>
      <c r="MHC49"/>
      <c r="MHD49"/>
      <c r="MHE49"/>
      <c r="MHF49"/>
      <c r="MHG49"/>
      <c r="MHH49"/>
      <c r="MHI49"/>
      <c r="MHJ49"/>
      <c r="MHK49"/>
      <c r="MHL49"/>
      <c r="MHM49"/>
      <c r="MHN49"/>
      <c r="MHO49"/>
      <c r="MHP49"/>
      <c r="MHQ49"/>
      <c r="MHR49"/>
      <c r="MHS49"/>
      <c r="MHT49"/>
      <c r="MHU49"/>
      <c r="MHV49"/>
      <c r="MHW49"/>
      <c r="MHX49"/>
      <c r="MHY49"/>
      <c r="MHZ49"/>
      <c r="MIA49"/>
      <c r="MIB49"/>
      <c r="MIC49"/>
      <c r="MID49"/>
      <c r="MIE49"/>
      <c r="MIF49"/>
      <c r="MIG49"/>
      <c r="MIH49"/>
      <c r="MII49"/>
      <c r="MIJ49"/>
      <c r="MIK49"/>
      <c r="MIL49"/>
      <c r="MIM49"/>
      <c r="MIN49"/>
      <c r="MIO49"/>
      <c r="MIP49"/>
      <c r="MIQ49"/>
      <c r="MIR49"/>
      <c r="MIS49"/>
      <c r="MIT49"/>
      <c r="MIU49"/>
      <c r="MIV49"/>
      <c r="MIW49"/>
      <c r="MIX49"/>
      <c r="MIY49"/>
      <c r="MIZ49"/>
      <c r="MJA49"/>
      <c r="MJB49"/>
      <c r="MJC49"/>
      <c r="MJD49"/>
      <c r="MJE49"/>
      <c r="MJF49"/>
      <c r="MJG49"/>
      <c r="MJH49"/>
      <c r="MJI49"/>
      <c r="MJJ49"/>
      <c r="MJK49"/>
      <c r="MJL49"/>
      <c r="MJM49"/>
      <c r="MJN49"/>
      <c r="MJO49"/>
      <c r="MJP49"/>
      <c r="MJQ49"/>
      <c r="MJR49"/>
      <c r="MJS49"/>
      <c r="MJT49"/>
      <c r="MJU49"/>
      <c r="MJV49"/>
      <c r="MJW49"/>
      <c r="MJX49"/>
      <c r="MJY49"/>
      <c r="MJZ49"/>
      <c r="MKA49"/>
      <c r="MKB49"/>
      <c r="MKC49"/>
      <c r="MKD49"/>
      <c r="MKE49"/>
      <c r="MKF49"/>
      <c r="MKG49"/>
      <c r="MKH49"/>
      <c r="MKI49"/>
      <c r="MKJ49"/>
      <c r="MKK49"/>
      <c r="MKL49"/>
      <c r="MKM49"/>
      <c r="MKN49"/>
      <c r="MKO49"/>
      <c r="MKP49"/>
      <c r="MKQ49"/>
      <c r="MKR49"/>
      <c r="MKS49"/>
      <c r="MKT49"/>
      <c r="MKU49"/>
      <c r="MKV49"/>
      <c r="MKW49"/>
      <c r="MKX49"/>
      <c r="MKY49"/>
      <c r="MKZ49"/>
      <c r="MLA49"/>
      <c r="MLB49"/>
      <c r="MLC49"/>
      <c r="MLD49"/>
      <c r="MLE49"/>
      <c r="MLF49"/>
      <c r="MLG49"/>
      <c r="MLH49"/>
      <c r="MLI49"/>
      <c r="MLJ49"/>
      <c r="MLK49"/>
      <c r="MLL49"/>
      <c r="MLM49"/>
      <c r="MLN49"/>
      <c r="MLO49"/>
      <c r="MLP49"/>
      <c r="MLQ49"/>
      <c r="MLR49"/>
      <c r="MLS49"/>
      <c r="MLT49"/>
      <c r="MLU49"/>
      <c r="MLV49"/>
      <c r="MLW49"/>
      <c r="MLX49"/>
      <c r="MLY49"/>
      <c r="MLZ49"/>
      <c r="MMA49"/>
      <c r="MMB49"/>
      <c r="MMC49"/>
      <c r="MMD49"/>
      <c r="MME49"/>
      <c r="MMF49"/>
      <c r="MMG49"/>
      <c r="MMH49"/>
      <c r="MMI49"/>
      <c r="MMJ49"/>
      <c r="MMK49"/>
      <c r="MML49"/>
      <c r="MMM49"/>
      <c r="MMN49"/>
      <c r="MMO49"/>
      <c r="MMP49"/>
      <c r="MMQ49"/>
      <c r="MMR49"/>
      <c r="MMS49"/>
      <c r="MMT49"/>
      <c r="MMU49"/>
      <c r="MMV49"/>
      <c r="MMW49"/>
      <c r="MMX49"/>
      <c r="MMY49"/>
      <c r="MMZ49"/>
      <c r="MNA49"/>
      <c r="MNB49"/>
      <c r="MNC49"/>
      <c r="MND49"/>
      <c r="MNE49"/>
      <c r="MNF49"/>
      <c r="MNG49"/>
      <c r="MNH49"/>
      <c r="MNI49"/>
      <c r="MNJ49"/>
      <c r="MNK49"/>
      <c r="MNL49"/>
      <c r="MNM49"/>
      <c r="MNN49"/>
      <c r="MNO49"/>
      <c r="MNP49"/>
      <c r="MNQ49"/>
      <c r="MNR49"/>
      <c r="MNS49"/>
      <c r="MNT49"/>
      <c r="MNU49"/>
      <c r="MNV49"/>
      <c r="MNW49"/>
      <c r="MNX49"/>
      <c r="MNY49"/>
      <c r="MNZ49"/>
      <c r="MOA49"/>
      <c r="MOB49"/>
      <c r="MOC49"/>
      <c r="MOD49"/>
      <c r="MOE49"/>
      <c r="MOF49"/>
      <c r="MOG49"/>
      <c r="MOH49"/>
      <c r="MOI49"/>
      <c r="MOJ49"/>
      <c r="MOK49"/>
      <c r="MOL49"/>
      <c r="MOM49"/>
      <c r="MON49"/>
      <c r="MOO49"/>
      <c r="MOP49"/>
      <c r="MOQ49"/>
      <c r="MOR49"/>
      <c r="MOS49"/>
      <c r="MOT49"/>
      <c r="MOU49"/>
      <c r="MOV49"/>
      <c r="MOW49"/>
      <c r="MOX49"/>
      <c r="MOY49"/>
      <c r="MOZ49"/>
      <c r="MPA49"/>
      <c r="MPB49"/>
      <c r="MPC49"/>
      <c r="MPD49"/>
      <c r="MPE49"/>
      <c r="MPF49"/>
      <c r="MPG49"/>
      <c r="MPH49"/>
      <c r="MPI49"/>
      <c r="MPJ49"/>
      <c r="MPK49"/>
      <c r="MPL49"/>
      <c r="MPM49"/>
      <c r="MPN49"/>
      <c r="MPO49"/>
      <c r="MPP49"/>
      <c r="MPQ49"/>
      <c r="MPR49"/>
      <c r="MPS49"/>
      <c r="MPT49"/>
      <c r="MPU49"/>
      <c r="MPV49"/>
      <c r="MPW49"/>
      <c r="MPX49"/>
      <c r="MPY49"/>
      <c r="MPZ49"/>
      <c r="MQA49"/>
      <c r="MQB49"/>
      <c r="MQC49"/>
      <c r="MQD49"/>
      <c r="MQE49"/>
      <c r="MQF49"/>
      <c r="MQG49"/>
      <c r="MQH49"/>
      <c r="MQI49"/>
      <c r="MQJ49"/>
      <c r="MQK49"/>
      <c r="MQL49"/>
      <c r="MQM49"/>
      <c r="MQN49"/>
      <c r="MQO49"/>
      <c r="MQP49"/>
      <c r="MQQ49"/>
      <c r="MQR49"/>
      <c r="MQS49"/>
      <c r="MQT49"/>
      <c r="MQU49"/>
      <c r="MQV49"/>
      <c r="MQW49"/>
      <c r="MQX49"/>
      <c r="MQY49"/>
      <c r="MQZ49"/>
      <c r="MRA49"/>
      <c r="MRB49"/>
      <c r="MRC49"/>
      <c r="MRD49"/>
      <c r="MRE49"/>
      <c r="MRF49"/>
      <c r="MRG49"/>
      <c r="MRH49"/>
      <c r="MRI49"/>
      <c r="MRJ49"/>
      <c r="MRK49"/>
      <c r="MRL49"/>
      <c r="MRM49"/>
      <c r="MRN49"/>
      <c r="MRO49"/>
      <c r="MRP49"/>
      <c r="MRQ49"/>
      <c r="MRR49"/>
      <c r="MRS49"/>
      <c r="MRT49"/>
      <c r="MRU49"/>
      <c r="MRV49"/>
      <c r="MRW49"/>
      <c r="MRX49"/>
      <c r="MRY49"/>
      <c r="MRZ49"/>
      <c r="MSA49"/>
      <c r="MSB49"/>
      <c r="MSC49"/>
      <c r="MSD49"/>
      <c r="MSE49"/>
      <c r="MSF49"/>
      <c r="MSG49"/>
      <c r="MSH49"/>
      <c r="MSI49"/>
      <c r="MSJ49"/>
      <c r="MSK49"/>
      <c r="MSL49"/>
      <c r="MSM49"/>
      <c r="MSN49"/>
      <c r="MSO49"/>
      <c r="MSP49"/>
      <c r="MSQ49"/>
      <c r="MSR49"/>
      <c r="MSS49"/>
      <c r="MST49"/>
      <c r="MSU49"/>
      <c r="MSV49"/>
      <c r="MSW49"/>
      <c r="MSX49"/>
      <c r="MSY49"/>
      <c r="MSZ49"/>
      <c r="MTA49"/>
      <c r="MTB49"/>
      <c r="MTC49"/>
      <c r="MTD49"/>
      <c r="MTE49"/>
      <c r="MTF49"/>
      <c r="MTG49"/>
      <c r="MTH49"/>
      <c r="MTI49"/>
      <c r="MTJ49"/>
      <c r="MTK49"/>
      <c r="MTL49"/>
      <c r="MTM49"/>
      <c r="MTN49"/>
      <c r="MTO49"/>
      <c r="MTP49"/>
      <c r="MTQ49"/>
      <c r="MTR49"/>
      <c r="MTS49"/>
      <c r="MTT49"/>
      <c r="MTU49"/>
      <c r="MTV49"/>
      <c r="MTW49"/>
      <c r="MTX49"/>
      <c r="MTY49"/>
      <c r="MTZ49"/>
      <c r="MUA49"/>
      <c r="MUB49"/>
      <c r="MUC49"/>
      <c r="MUD49"/>
      <c r="MUE49"/>
      <c r="MUF49"/>
      <c r="MUG49"/>
      <c r="MUH49"/>
      <c r="MUI49"/>
      <c r="MUJ49"/>
      <c r="MUK49"/>
      <c r="MUL49"/>
      <c r="MUM49"/>
      <c r="MUN49"/>
      <c r="MUO49"/>
      <c r="MUP49"/>
      <c r="MUQ49"/>
      <c r="MUR49"/>
      <c r="MUS49"/>
      <c r="MUT49"/>
      <c r="MUU49"/>
      <c r="MUV49"/>
      <c r="MUW49"/>
      <c r="MUX49"/>
      <c r="MUY49"/>
      <c r="MUZ49"/>
      <c r="MVA49"/>
      <c r="MVB49"/>
      <c r="MVC49"/>
      <c r="MVD49"/>
      <c r="MVE49"/>
      <c r="MVF49"/>
      <c r="MVG49"/>
      <c r="MVH49"/>
      <c r="MVI49"/>
      <c r="MVJ49"/>
      <c r="MVK49"/>
      <c r="MVL49"/>
      <c r="MVM49"/>
      <c r="MVN49"/>
      <c r="MVO49"/>
      <c r="MVP49"/>
      <c r="MVQ49"/>
      <c r="MVR49"/>
      <c r="MVS49"/>
      <c r="MVT49"/>
      <c r="MVU49"/>
      <c r="MVV49"/>
      <c r="MVW49"/>
      <c r="MVX49"/>
      <c r="MVY49"/>
      <c r="MVZ49"/>
      <c r="MWA49"/>
      <c r="MWB49"/>
      <c r="MWC49"/>
      <c r="MWD49"/>
      <c r="MWE49"/>
      <c r="MWF49"/>
      <c r="MWG49"/>
      <c r="MWH49"/>
      <c r="MWI49"/>
      <c r="MWJ49"/>
      <c r="MWK49"/>
      <c r="MWL49"/>
      <c r="MWM49"/>
      <c r="MWN49"/>
      <c r="MWO49"/>
      <c r="MWP49"/>
      <c r="MWQ49"/>
      <c r="MWR49"/>
      <c r="MWS49"/>
      <c r="MWT49"/>
      <c r="MWU49"/>
      <c r="MWV49"/>
      <c r="MWW49"/>
      <c r="MWX49"/>
      <c r="MWY49"/>
      <c r="MWZ49"/>
      <c r="MXA49"/>
      <c r="MXB49"/>
      <c r="MXC49"/>
      <c r="MXD49"/>
      <c r="MXE49"/>
      <c r="MXF49"/>
      <c r="MXG49"/>
      <c r="MXH49"/>
      <c r="MXI49"/>
      <c r="MXJ49"/>
      <c r="MXK49"/>
      <c r="MXL49"/>
      <c r="MXM49"/>
      <c r="MXN49"/>
      <c r="MXO49"/>
      <c r="MXP49"/>
      <c r="MXQ49"/>
      <c r="MXR49"/>
      <c r="MXS49"/>
      <c r="MXT49"/>
      <c r="MXU49"/>
      <c r="MXV49"/>
      <c r="MXW49"/>
      <c r="MXX49"/>
      <c r="MXY49"/>
      <c r="MXZ49"/>
      <c r="MYA49"/>
      <c r="MYB49"/>
      <c r="MYC49"/>
      <c r="MYD49"/>
      <c r="MYE49"/>
      <c r="MYF49"/>
      <c r="MYG49"/>
      <c r="MYH49"/>
      <c r="MYI49"/>
      <c r="MYJ49"/>
      <c r="MYK49"/>
      <c r="MYL49"/>
      <c r="MYM49"/>
      <c r="MYN49"/>
      <c r="MYO49"/>
      <c r="MYP49"/>
      <c r="MYQ49"/>
      <c r="MYR49"/>
      <c r="MYS49"/>
      <c r="MYT49"/>
      <c r="MYU49"/>
      <c r="MYV49"/>
      <c r="MYW49"/>
      <c r="MYX49"/>
      <c r="MYY49"/>
      <c r="MYZ49"/>
      <c r="MZA49"/>
      <c r="MZB49"/>
      <c r="MZC49"/>
      <c r="MZD49"/>
      <c r="MZE49"/>
      <c r="MZF49"/>
      <c r="MZG49"/>
      <c r="MZH49"/>
      <c r="MZI49"/>
      <c r="MZJ49"/>
      <c r="MZK49"/>
      <c r="MZL49"/>
      <c r="MZM49"/>
      <c r="MZN49"/>
      <c r="MZO49"/>
      <c r="MZP49"/>
      <c r="MZQ49"/>
      <c r="MZR49"/>
      <c r="MZS49"/>
      <c r="MZT49"/>
      <c r="MZU49"/>
      <c r="MZV49"/>
      <c r="MZW49"/>
      <c r="MZX49"/>
      <c r="MZY49"/>
      <c r="MZZ49"/>
      <c r="NAA49"/>
      <c r="NAB49"/>
      <c r="NAC49"/>
      <c r="NAD49"/>
      <c r="NAE49"/>
      <c r="NAF49"/>
      <c r="NAG49"/>
      <c r="NAH49"/>
      <c r="NAI49"/>
      <c r="NAJ49"/>
      <c r="NAK49"/>
      <c r="NAL49"/>
      <c r="NAM49"/>
      <c r="NAN49"/>
      <c r="NAO49"/>
      <c r="NAP49"/>
      <c r="NAQ49"/>
      <c r="NAR49"/>
      <c r="NAS49"/>
      <c r="NAT49"/>
      <c r="NAU49"/>
      <c r="NAV49"/>
      <c r="NAW49"/>
      <c r="NAX49"/>
      <c r="NAY49"/>
      <c r="NAZ49"/>
      <c r="NBA49"/>
      <c r="NBB49"/>
      <c r="NBC49"/>
      <c r="NBD49"/>
      <c r="NBE49"/>
      <c r="NBF49"/>
      <c r="NBG49"/>
      <c r="NBH49"/>
      <c r="NBI49"/>
      <c r="NBJ49"/>
      <c r="NBK49"/>
      <c r="NBL49"/>
      <c r="NBM49"/>
      <c r="NBN49"/>
      <c r="NBO49"/>
      <c r="NBP49"/>
      <c r="NBQ49"/>
      <c r="NBR49"/>
      <c r="NBS49"/>
      <c r="NBT49"/>
      <c r="NBU49"/>
      <c r="NBV49"/>
      <c r="NBW49"/>
      <c r="NBX49"/>
      <c r="NBY49"/>
      <c r="NBZ49"/>
      <c r="NCA49"/>
      <c r="NCB49"/>
      <c r="NCC49"/>
      <c r="NCD49"/>
      <c r="NCE49"/>
      <c r="NCF49"/>
      <c r="NCG49"/>
      <c r="NCH49"/>
      <c r="NCI49"/>
      <c r="NCJ49"/>
      <c r="NCK49"/>
      <c r="NCL49"/>
      <c r="NCM49"/>
      <c r="NCN49"/>
      <c r="NCO49"/>
      <c r="NCP49"/>
      <c r="NCQ49"/>
      <c r="NCR49"/>
      <c r="NCS49"/>
      <c r="NCT49"/>
      <c r="NCU49"/>
      <c r="NCV49"/>
      <c r="NCW49"/>
      <c r="NCX49"/>
      <c r="NCY49"/>
      <c r="NCZ49"/>
      <c r="NDA49"/>
      <c r="NDB49"/>
      <c r="NDC49"/>
      <c r="NDD49"/>
      <c r="NDE49"/>
      <c r="NDF49"/>
      <c r="NDG49"/>
      <c r="NDH49"/>
      <c r="NDI49"/>
      <c r="NDJ49"/>
      <c r="NDK49"/>
      <c r="NDL49"/>
      <c r="NDM49"/>
      <c r="NDN49"/>
      <c r="NDO49"/>
      <c r="NDP49"/>
      <c r="NDQ49"/>
      <c r="NDR49"/>
      <c r="NDS49"/>
      <c r="NDT49"/>
      <c r="NDU49"/>
      <c r="NDV49"/>
      <c r="NDW49"/>
      <c r="NDX49"/>
      <c r="NDY49"/>
      <c r="NDZ49"/>
      <c r="NEA49"/>
      <c r="NEB49"/>
      <c r="NEC49"/>
      <c r="NED49"/>
      <c r="NEE49"/>
      <c r="NEF49"/>
      <c r="NEG49"/>
      <c r="NEH49"/>
      <c r="NEI49"/>
      <c r="NEJ49"/>
      <c r="NEK49"/>
      <c r="NEL49"/>
      <c r="NEM49"/>
      <c r="NEN49"/>
      <c r="NEO49"/>
      <c r="NEP49"/>
      <c r="NEQ49"/>
      <c r="NER49"/>
      <c r="NES49"/>
      <c r="NET49"/>
      <c r="NEU49"/>
      <c r="NEV49"/>
      <c r="NEW49"/>
      <c r="NEX49"/>
      <c r="NEY49"/>
      <c r="NEZ49"/>
      <c r="NFA49"/>
      <c r="NFB49"/>
      <c r="NFC49"/>
      <c r="NFD49"/>
      <c r="NFE49"/>
      <c r="NFF49"/>
      <c r="NFG49"/>
      <c r="NFH49"/>
      <c r="NFI49"/>
      <c r="NFJ49"/>
      <c r="NFK49"/>
      <c r="NFL49"/>
      <c r="NFM49"/>
      <c r="NFN49"/>
      <c r="NFO49"/>
      <c r="NFP49"/>
      <c r="NFQ49"/>
      <c r="NFR49"/>
      <c r="NFS49"/>
      <c r="NFT49"/>
      <c r="NFU49"/>
      <c r="NFV49"/>
      <c r="NFW49"/>
      <c r="NFX49"/>
      <c r="NFY49"/>
      <c r="NFZ49"/>
      <c r="NGA49"/>
      <c r="NGB49"/>
      <c r="NGC49"/>
      <c r="NGD49"/>
      <c r="NGE49"/>
      <c r="NGF49"/>
      <c r="NGG49"/>
      <c r="NGH49"/>
      <c r="NGI49"/>
      <c r="NGJ49"/>
      <c r="NGK49"/>
      <c r="NGL49"/>
      <c r="NGM49"/>
      <c r="NGN49"/>
      <c r="NGO49"/>
      <c r="NGP49"/>
      <c r="NGQ49"/>
      <c r="NGR49"/>
      <c r="NGS49"/>
      <c r="NGT49"/>
      <c r="NGU49"/>
      <c r="NGV49"/>
      <c r="NGW49"/>
      <c r="NGX49"/>
      <c r="NGY49"/>
      <c r="NGZ49"/>
      <c r="NHA49"/>
      <c r="NHB49"/>
      <c r="NHC49"/>
      <c r="NHD49"/>
      <c r="NHE49"/>
      <c r="NHF49"/>
      <c r="NHG49"/>
      <c r="NHH49"/>
      <c r="NHI49"/>
      <c r="NHJ49"/>
      <c r="NHK49"/>
      <c r="NHL49"/>
      <c r="NHM49"/>
      <c r="NHN49"/>
      <c r="NHO49"/>
      <c r="NHP49"/>
      <c r="NHQ49"/>
      <c r="NHR49"/>
      <c r="NHS49"/>
      <c r="NHT49"/>
      <c r="NHU49"/>
      <c r="NHV49"/>
      <c r="NHW49"/>
      <c r="NHX49"/>
      <c r="NHY49"/>
      <c r="NHZ49"/>
      <c r="NIA49"/>
      <c r="NIB49"/>
      <c r="NIC49"/>
      <c r="NID49"/>
      <c r="NIE49"/>
      <c r="NIF49"/>
      <c r="NIG49"/>
      <c r="NIH49"/>
      <c r="NII49"/>
      <c r="NIJ49"/>
      <c r="NIK49"/>
      <c r="NIL49"/>
      <c r="NIM49"/>
      <c r="NIN49"/>
      <c r="NIO49"/>
      <c r="NIP49"/>
      <c r="NIQ49"/>
      <c r="NIR49"/>
      <c r="NIS49"/>
      <c r="NIT49"/>
      <c r="NIU49"/>
      <c r="NIV49"/>
      <c r="NIW49"/>
      <c r="NIX49"/>
      <c r="NIY49"/>
      <c r="NIZ49"/>
      <c r="NJA49"/>
      <c r="NJB49"/>
      <c r="NJC49"/>
      <c r="NJD49"/>
      <c r="NJE49"/>
      <c r="NJF49"/>
      <c r="NJG49"/>
      <c r="NJH49"/>
      <c r="NJI49"/>
      <c r="NJJ49"/>
      <c r="NJK49"/>
      <c r="NJL49"/>
      <c r="NJM49"/>
      <c r="NJN49"/>
      <c r="NJO49"/>
      <c r="NJP49"/>
      <c r="NJQ49"/>
      <c r="NJR49"/>
      <c r="NJS49"/>
      <c r="NJT49"/>
      <c r="NJU49"/>
      <c r="NJV49"/>
      <c r="NJW49"/>
      <c r="NJX49"/>
      <c r="NJY49"/>
      <c r="NJZ49"/>
      <c r="NKA49"/>
      <c r="NKB49"/>
      <c r="NKC49"/>
      <c r="NKD49"/>
      <c r="NKE49"/>
      <c r="NKF49"/>
      <c r="NKG49"/>
      <c r="NKH49"/>
      <c r="NKI49"/>
      <c r="NKJ49"/>
      <c r="NKK49"/>
      <c r="NKL49"/>
      <c r="NKM49"/>
      <c r="NKN49"/>
      <c r="NKO49"/>
      <c r="NKP49"/>
      <c r="NKQ49"/>
      <c r="NKR49"/>
      <c r="NKS49"/>
      <c r="NKT49"/>
      <c r="NKU49"/>
      <c r="NKV49"/>
      <c r="NKW49"/>
      <c r="NKX49"/>
      <c r="NKY49"/>
      <c r="NKZ49"/>
      <c r="NLA49"/>
      <c r="NLB49"/>
      <c r="NLC49"/>
      <c r="NLD49"/>
      <c r="NLE49"/>
      <c r="NLF49"/>
      <c r="NLG49"/>
      <c r="NLH49"/>
      <c r="NLI49"/>
      <c r="NLJ49"/>
      <c r="NLK49"/>
      <c r="NLL49"/>
      <c r="NLM49"/>
      <c r="NLN49"/>
      <c r="NLO49"/>
      <c r="NLP49"/>
      <c r="NLQ49"/>
      <c r="NLR49"/>
      <c r="NLS49"/>
      <c r="NLT49"/>
      <c r="NLU49"/>
      <c r="NLV49"/>
      <c r="NLW49"/>
      <c r="NLX49"/>
      <c r="NLY49"/>
      <c r="NLZ49"/>
      <c r="NMA49"/>
      <c r="NMB49"/>
      <c r="NMC49"/>
      <c r="NMD49"/>
      <c r="NME49"/>
      <c r="NMF49"/>
      <c r="NMG49"/>
      <c r="NMH49"/>
      <c r="NMI49"/>
      <c r="NMJ49"/>
      <c r="NMK49"/>
      <c r="NML49"/>
      <c r="NMM49"/>
      <c r="NMN49"/>
      <c r="NMO49"/>
      <c r="NMP49"/>
      <c r="NMQ49"/>
      <c r="NMR49"/>
      <c r="NMS49"/>
      <c r="NMT49"/>
      <c r="NMU49"/>
      <c r="NMV49"/>
      <c r="NMW49"/>
      <c r="NMX49"/>
      <c r="NMY49"/>
      <c r="NMZ49"/>
      <c r="NNA49"/>
      <c r="NNB49"/>
      <c r="NNC49"/>
      <c r="NND49"/>
      <c r="NNE49"/>
      <c r="NNF49"/>
      <c r="NNG49"/>
      <c r="NNH49"/>
      <c r="NNI49"/>
      <c r="NNJ49"/>
      <c r="NNK49"/>
      <c r="NNL49"/>
      <c r="NNM49"/>
      <c r="NNN49"/>
      <c r="NNO49"/>
      <c r="NNP49"/>
      <c r="NNQ49"/>
      <c r="NNR49"/>
      <c r="NNS49"/>
      <c r="NNT49"/>
      <c r="NNU49"/>
      <c r="NNV49"/>
      <c r="NNW49"/>
      <c r="NNX49"/>
      <c r="NNY49"/>
      <c r="NNZ49"/>
      <c r="NOA49"/>
      <c r="NOB49"/>
      <c r="NOC49"/>
      <c r="NOD49"/>
      <c r="NOE49"/>
      <c r="NOF49"/>
      <c r="NOG49"/>
      <c r="NOH49"/>
      <c r="NOI49"/>
      <c r="NOJ49"/>
      <c r="NOK49"/>
      <c r="NOL49"/>
      <c r="NOM49"/>
      <c r="NON49"/>
      <c r="NOO49"/>
      <c r="NOP49"/>
      <c r="NOQ49"/>
      <c r="NOR49"/>
      <c r="NOS49"/>
      <c r="NOT49"/>
      <c r="NOU49"/>
      <c r="NOV49"/>
      <c r="NOW49"/>
      <c r="NOX49"/>
      <c r="NOY49"/>
      <c r="NOZ49"/>
      <c r="NPA49"/>
      <c r="NPB49"/>
      <c r="NPC49"/>
      <c r="NPD49"/>
      <c r="NPE49"/>
      <c r="NPF49"/>
      <c r="NPG49"/>
      <c r="NPH49"/>
      <c r="NPI49"/>
      <c r="NPJ49"/>
      <c r="NPK49"/>
      <c r="NPL49"/>
      <c r="NPM49"/>
      <c r="NPN49"/>
      <c r="NPO49"/>
      <c r="NPP49"/>
      <c r="NPQ49"/>
      <c r="NPR49"/>
      <c r="NPS49"/>
      <c r="NPT49"/>
      <c r="NPU49"/>
      <c r="NPV49"/>
      <c r="NPW49"/>
      <c r="NPX49"/>
      <c r="NPY49"/>
      <c r="NPZ49"/>
      <c r="NQA49"/>
      <c r="NQB49"/>
      <c r="NQC49"/>
      <c r="NQD49"/>
      <c r="NQE49"/>
      <c r="NQF49"/>
      <c r="NQG49"/>
      <c r="NQH49"/>
      <c r="NQI49"/>
      <c r="NQJ49"/>
      <c r="NQK49"/>
      <c r="NQL49"/>
      <c r="NQM49"/>
      <c r="NQN49"/>
      <c r="NQO49"/>
      <c r="NQP49"/>
      <c r="NQQ49"/>
      <c r="NQR49"/>
      <c r="NQS49"/>
      <c r="NQT49"/>
      <c r="NQU49"/>
      <c r="NQV49"/>
      <c r="NQW49"/>
      <c r="NQX49"/>
      <c r="NQY49"/>
      <c r="NQZ49"/>
      <c r="NRA49"/>
      <c r="NRB49"/>
      <c r="NRC49"/>
      <c r="NRD49"/>
      <c r="NRE49"/>
      <c r="NRF49"/>
      <c r="NRG49"/>
      <c r="NRH49"/>
      <c r="NRI49"/>
      <c r="NRJ49"/>
      <c r="NRK49"/>
      <c r="NRL49"/>
      <c r="NRM49"/>
      <c r="NRN49"/>
      <c r="NRO49"/>
      <c r="NRP49"/>
      <c r="NRQ49"/>
      <c r="NRR49"/>
      <c r="NRS49"/>
      <c r="NRT49"/>
      <c r="NRU49"/>
      <c r="NRV49"/>
      <c r="NRW49"/>
      <c r="NRX49"/>
      <c r="NRY49"/>
      <c r="NRZ49"/>
      <c r="NSA49"/>
      <c r="NSB49"/>
      <c r="NSC49"/>
      <c r="NSD49"/>
      <c r="NSE49"/>
      <c r="NSF49"/>
      <c r="NSG49"/>
      <c r="NSH49"/>
      <c r="NSI49"/>
      <c r="NSJ49"/>
      <c r="NSK49"/>
      <c r="NSL49"/>
      <c r="NSM49"/>
      <c r="NSN49"/>
      <c r="NSO49"/>
      <c r="NSP49"/>
      <c r="NSQ49"/>
      <c r="NSR49"/>
      <c r="NSS49"/>
      <c r="NST49"/>
      <c r="NSU49"/>
      <c r="NSV49"/>
      <c r="NSW49"/>
      <c r="NSX49"/>
      <c r="NSY49"/>
      <c r="NSZ49"/>
      <c r="NTA49"/>
      <c r="NTB49"/>
      <c r="NTC49"/>
      <c r="NTD49"/>
      <c r="NTE49"/>
      <c r="NTF49"/>
      <c r="NTG49"/>
      <c r="NTH49"/>
      <c r="NTI49"/>
      <c r="NTJ49"/>
      <c r="NTK49"/>
      <c r="NTL49"/>
      <c r="NTM49"/>
      <c r="NTN49"/>
      <c r="NTO49"/>
      <c r="NTP49"/>
      <c r="NTQ49"/>
      <c r="NTR49"/>
      <c r="NTS49"/>
      <c r="NTT49"/>
      <c r="NTU49"/>
      <c r="NTV49"/>
      <c r="NTW49"/>
      <c r="NTX49"/>
      <c r="NTY49"/>
      <c r="NTZ49"/>
      <c r="NUA49"/>
      <c r="NUB49"/>
      <c r="NUC49"/>
      <c r="NUD49"/>
      <c r="NUE49"/>
      <c r="NUF49"/>
      <c r="NUG49"/>
      <c r="NUH49"/>
      <c r="NUI49"/>
      <c r="NUJ49"/>
      <c r="NUK49"/>
      <c r="NUL49"/>
      <c r="NUM49"/>
      <c r="NUN49"/>
      <c r="NUO49"/>
      <c r="NUP49"/>
      <c r="NUQ49"/>
      <c r="NUR49"/>
      <c r="NUS49"/>
      <c r="NUT49"/>
      <c r="NUU49"/>
      <c r="NUV49"/>
      <c r="NUW49"/>
      <c r="NUX49"/>
      <c r="NUY49"/>
      <c r="NUZ49"/>
      <c r="NVA49"/>
      <c r="NVB49"/>
      <c r="NVC49"/>
      <c r="NVD49"/>
      <c r="NVE49"/>
      <c r="NVF49"/>
      <c r="NVG49"/>
      <c r="NVH49"/>
      <c r="NVI49"/>
      <c r="NVJ49"/>
      <c r="NVK49"/>
      <c r="NVL49"/>
      <c r="NVM49"/>
      <c r="NVN49"/>
      <c r="NVO49"/>
      <c r="NVP49"/>
      <c r="NVQ49"/>
      <c r="NVR49"/>
      <c r="NVS49"/>
      <c r="NVT49"/>
      <c r="NVU49"/>
      <c r="NVV49"/>
      <c r="NVW49"/>
      <c r="NVX49"/>
      <c r="NVY49"/>
      <c r="NVZ49"/>
      <c r="NWA49"/>
      <c r="NWB49"/>
      <c r="NWC49"/>
      <c r="NWD49"/>
      <c r="NWE49"/>
      <c r="NWF49"/>
      <c r="NWG49"/>
      <c r="NWH49"/>
      <c r="NWI49"/>
      <c r="NWJ49"/>
      <c r="NWK49"/>
      <c r="NWL49"/>
      <c r="NWM49"/>
      <c r="NWN49"/>
      <c r="NWO49"/>
      <c r="NWP49"/>
      <c r="NWQ49"/>
      <c r="NWR49"/>
      <c r="NWS49"/>
      <c r="NWT49"/>
      <c r="NWU49"/>
      <c r="NWV49"/>
      <c r="NWW49"/>
      <c r="NWX49"/>
      <c r="NWY49"/>
      <c r="NWZ49"/>
      <c r="NXA49"/>
      <c r="NXB49"/>
      <c r="NXC49"/>
      <c r="NXD49"/>
      <c r="NXE49"/>
      <c r="NXF49"/>
      <c r="NXG49"/>
      <c r="NXH49"/>
      <c r="NXI49"/>
      <c r="NXJ49"/>
      <c r="NXK49"/>
      <c r="NXL49"/>
      <c r="NXM49"/>
      <c r="NXN49"/>
      <c r="NXO49"/>
      <c r="NXP49"/>
      <c r="NXQ49"/>
      <c r="NXR49"/>
      <c r="NXS49"/>
      <c r="NXT49"/>
      <c r="NXU49"/>
      <c r="NXV49"/>
      <c r="NXW49"/>
      <c r="NXX49"/>
      <c r="NXY49"/>
      <c r="NXZ49"/>
      <c r="NYA49"/>
      <c r="NYB49"/>
      <c r="NYC49"/>
      <c r="NYD49"/>
      <c r="NYE49"/>
      <c r="NYF49"/>
      <c r="NYG49"/>
      <c r="NYH49"/>
      <c r="NYI49"/>
      <c r="NYJ49"/>
      <c r="NYK49"/>
      <c r="NYL49"/>
      <c r="NYM49"/>
      <c r="NYN49"/>
      <c r="NYO49"/>
      <c r="NYP49"/>
      <c r="NYQ49"/>
      <c r="NYR49"/>
      <c r="NYS49"/>
      <c r="NYT49"/>
      <c r="NYU49"/>
      <c r="NYV49"/>
      <c r="NYW49"/>
      <c r="NYX49"/>
      <c r="NYY49"/>
      <c r="NYZ49"/>
      <c r="NZA49"/>
      <c r="NZB49"/>
      <c r="NZC49"/>
      <c r="NZD49"/>
      <c r="NZE49"/>
      <c r="NZF49"/>
      <c r="NZG49"/>
      <c r="NZH49"/>
      <c r="NZI49"/>
      <c r="NZJ49"/>
      <c r="NZK49"/>
      <c r="NZL49"/>
      <c r="NZM49"/>
      <c r="NZN49"/>
      <c r="NZO49"/>
      <c r="NZP49"/>
      <c r="NZQ49"/>
      <c r="NZR49"/>
      <c r="NZS49"/>
      <c r="NZT49"/>
      <c r="NZU49"/>
      <c r="NZV49"/>
      <c r="NZW49"/>
      <c r="NZX49"/>
      <c r="NZY49"/>
      <c r="NZZ49"/>
      <c r="OAA49"/>
      <c r="OAB49"/>
      <c r="OAC49"/>
      <c r="OAD49"/>
      <c r="OAE49"/>
      <c r="OAF49"/>
      <c r="OAG49"/>
      <c r="OAH49"/>
      <c r="OAI49"/>
      <c r="OAJ49"/>
      <c r="OAK49"/>
      <c r="OAL49"/>
      <c r="OAM49"/>
      <c r="OAN49"/>
      <c r="OAO49"/>
      <c r="OAP49"/>
      <c r="OAQ49"/>
      <c r="OAR49"/>
      <c r="OAS49"/>
      <c r="OAT49"/>
      <c r="OAU49"/>
      <c r="OAV49"/>
      <c r="OAW49"/>
      <c r="OAX49"/>
      <c r="OAY49"/>
      <c r="OAZ49"/>
      <c r="OBA49"/>
      <c r="OBB49"/>
      <c r="OBC49"/>
      <c r="OBD49"/>
      <c r="OBE49"/>
      <c r="OBF49"/>
      <c r="OBG49"/>
      <c r="OBH49"/>
      <c r="OBI49"/>
      <c r="OBJ49"/>
      <c r="OBK49"/>
      <c r="OBL49"/>
      <c r="OBM49"/>
      <c r="OBN49"/>
      <c r="OBO49"/>
      <c r="OBP49"/>
      <c r="OBQ49"/>
      <c r="OBR49"/>
      <c r="OBS49"/>
      <c r="OBT49"/>
      <c r="OBU49"/>
      <c r="OBV49"/>
      <c r="OBW49"/>
      <c r="OBX49"/>
      <c r="OBY49"/>
      <c r="OBZ49"/>
      <c r="OCA49"/>
      <c r="OCB49"/>
      <c r="OCC49"/>
      <c r="OCD49"/>
      <c r="OCE49"/>
      <c r="OCF49"/>
      <c r="OCG49"/>
      <c r="OCH49"/>
      <c r="OCI49"/>
      <c r="OCJ49"/>
      <c r="OCK49"/>
      <c r="OCL49"/>
      <c r="OCM49"/>
      <c r="OCN49"/>
      <c r="OCO49"/>
      <c r="OCP49"/>
      <c r="OCQ49"/>
      <c r="OCR49"/>
      <c r="OCS49"/>
      <c r="OCT49"/>
      <c r="OCU49"/>
      <c r="OCV49"/>
      <c r="OCW49"/>
      <c r="OCX49"/>
      <c r="OCY49"/>
      <c r="OCZ49"/>
      <c r="ODA49"/>
      <c r="ODB49"/>
      <c r="ODC49"/>
      <c r="ODD49"/>
      <c r="ODE49"/>
      <c r="ODF49"/>
      <c r="ODG49"/>
      <c r="ODH49"/>
      <c r="ODI49"/>
      <c r="ODJ49"/>
      <c r="ODK49"/>
      <c r="ODL49"/>
      <c r="ODM49"/>
      <c r="ODN49"/>
      <c r="ODO49"/>
      <c r="ODP49"/>
      <c r="ODQ49"/>
      <c r="ODR49"/>
      <c r="ODS49"/>
      <c r="ODT49"/>
      <c r="ODU49"/>
      <c r="ODV49"/>
      <c r="ODW49"/>
      <c r="ODX49"/>
      <c r="ODY49"/>
      <c r="ODZ49"/>
      <c r="OEA49"/>
      <c r="OEB49"/>
      <c r="OEC49"/>
      <c r="OED49"/>
      <c r="OEE49"/>
      <c r="OEF49"/>
      <c r="OEG49"/>
      <c r="OEH49"/>
      <c r="OEI49"/>
      <c r="OEJ49"/>
      <c r="OEK49"/>
      <c r="OEL49"/>
      <c r="OEM49"/>
      <c r="OEN49"/>
      <c r="OEO49"/>
      <c r="OEP49"/>
      <c r="OEQ49"/>
      <c r="OER49"/>
      <c r="OES49"/>
      <c r="OET49"/>
      <c r="OEU49"/>
      <c r="OEV49"/>
      <c r="OEW49"/>
      <c r="OEX49"/>
      <c r="OEY49"/>
      <c r="OEZ49"/>
      <c r="OFA49"/>
      <c r="OFB49"/>
      <c r="OFC49"/>
      <c r="OFD49"/>
      <c r="OFE49"/>
      <c r="OFF49"/>
      <c r="OFG49"/>
      <c r="OFH49"/>
      <c r="OFI49"/>
      <c r="OFJ49"/>
      <c r="OFK49"/>
      <c r="OFL49"/>
      <c r="OFM49"/>
      <c r="OFN49"/>
      <c r="OFO49"/>
      <c r="OFP49"/>
      <c r="OFQ49"/>
      <c r="OFR49"/>
      <c r="OFS49"/>
      <c r="OFT49"/>
      <c r="OFU49"/>
      <c r="OFV49"/>
      <c r="OFW49"/>
      <c r="OFX49"/>
      <c r="OFY49"/>
      <c r="OFZ49"/>
      <c r="OGA49"/>
      <c r="OGB49"/>
      <c r="OGC49"/>
      <c r="OGD49"/>
      <c r="OGE49"/>
      <c r="OGF49"/>
      <c r="OGG49"/>
      <c r="OGH49"/>
      <c r="OGI49"/>
      <c r="OGJ49"/>
      <c r="OGK49"/>
      <c r="OGL49"/>
      <c r="OGM49"/>
      <c r="OGN49"/>
      <c r="OGO49"/>
      <c r="OGP49"/>
      <c r="OGQ49"/>
      <c r="OGR49"/>
      <c r="OGS49"/>
      <c r="OGT49"/>
      <c r="OGU49"/>
      <c r="OGV49"/>
      <c r="OGW49"/>
      <c r="OGX49"/>
      <c r="OGY49"/>
      <c r="OGZ49"/>
      <c r="OHA49"/>
      <c r="OHB49"/>
      <c r="OHC49"/>
      <c r="OHD49"/>
      <c r="OHE49"/>
      <c r="OHF49"/>
      <c r="OHG49"/>
      <c r="OHH49"/>
      <c r="OHI49"/>
      <c r="OHJ49"/>
      <c r="OHK49"/>
      <c r="OHL49"/>
      <c r="OHM49"/>
      <c r="OHN49"/>
      <c r="OHO49"/>
      <c r="OHP49"/>
      <c r="OHQ49"/>
      <c r="OHR49"/>
      <c r="OHS49"/>
      <c r="OHT49"/>
      <c r="OHU49"/>
      <c r="OHV49"/>
      <c r="OHW49"/>
      <c r="OHX49"/>
      <c r="OHY49"/>
      <c r="OHZ49"/>
      <c r="OIA49"/>
      <c r="OIB49"/>
      <c r="OIC49"/>
      <c r="OID49"/>
      <c r="OIE49"/>
      <c r="OIF49"/>
      <c r="OIG49"/>
      <c r="OIH49"/>
      <c r="OII49"/>
      <c r="OIJ49"/>
      <c r="OIK49"/>
      <c r="OIL49"/>
      <c r="OIM49"/>
      <c r="OIN49"/>
      <c r="OIO49"/>
      <c r="OIP49"/>
      <c r="OIQ49"/>
      <c r="OIR49"/>
      <c r="OIS49"/>
      <c r="OIT49"/>
      <c r="OIU49"/>
      <c r="OIV49"/>
      <c r="OIW49"/>
      <c r="OIX49"/>
      <c r="OIY49"/>
      <c r="OIZ49"/>
      <c r="OJA49"/>
      <c r="OJB49"/>
      <c r="OJC49"/>
      <c r="OJD49"/>
      <c r="OJE49"/>
      <c r="OJF49"/>
      <c r="OJG49"/>
      <c r="OJH49"/>
      <c r="OJI49"/>
      <c r="OJJ49"/>
      <c r="OJK49"/>
      <c r="OJL49"/>
      <c r="OJM49"/>
      <c r="OJN49"/>
      <c r="OJO49"/>
      <c r="OJP49"/>
      <c r="OJQ49"/>
      <c r="OJR49"/>
      <c r="OJS49"/>
      <c r="OJT49"/>
      <c r="OJU49"/>
      <c r="OJV49"/>
      <c r="OJW49"/>
      <c r="OJX49"/>
      <c r="OJY49"/>
      <c r="OJZ49"/>
      <c r="OKA49"/>
      <c r="OKB49"/>
      <c r="OKC49"/>
      <c r="OKD49"/>
      <c r="OKE49"/>
      <c r="OKF49"/>
      <c r="OKG49"/>
      <c r="OKH49"/>
      <c r="OKI49"/>
      <c r="OKJ49"/>
      <c r="OKK49"/>
      <c r="OKL49"/>
      <c r="OKM49"/>
      <c r="OKN49"/>
      <c r="OKO49"/>
      <c r="OKP49"/>
      <c r="OKQ49"/>
      <c r="OKR49"/>
      <c r="OKS49"/>
      <c r="OKT49"/>
      <c r="OKU49"/>
      <c r="OKV49"/>
      <c r="OKW49"/>
      <c r="OKX49"/>
      <c r="OKY49"/>
      <c r="OKZ49"/>
      <c r="OLA49"/>
      <c r="OLB49"/>
      <c r="OLC49"/>
      <c r="OLD49"/>
      <c r="OLE49"/>
      <c r="OLF49"/>
      <c r="OLG49"/>
      <c r="OLH49"/>
      <c r="OLI49"/>
      <c r="OLJ49"/>
      <c r="OLK49"/>
      <c r="OLL49"/>
      <c r="OLM49"/>
      <c r="OLN49"/>
      <c r="OLO49"/>
      <c r="OLP49"/>
      <c r="OLQ49"/>
      <c r="OLR49"/>
      <c r="OLS49"/>
      <c r="OLT49"/>
      <c r="OLU49"/>
      <c r="OLV49"/>
      <c r="OLW49"/>
      <c r="OLX49"/>
      <c r="OLY49"/>
      <c r="OLZ49"/>
      <c r="OMA49"/>
      <c r="OMB49"/>
      <c r="OMC49"/>
      <c r="OMD49"/>
      <c r="OME49"/>
      <c r="OMF49"/>
      <c r="OMG49"/>
      <c r="OMH49"/>
      <c r="OMI49"/>
      <c r="OMJ49"/>
      <c r="OMK49"/>
      <c r="OML49"/>
      <c r="OMM49"/>
      <c r="OMN49"/>
      <c r="OMO49"/>
      <c r="OMP49"/>
      <c r="OMQ49"/>
      <c r="OMR49"/>
      <c r="OMS49"/>
      <c r="OMT49"/>
      <c r="OMU49"/>
      <c r="OMV49"/>
      <c r="OMW49"/>
      <c r="OMX49"/>
      <c r="OMY49"/>
      <c r="OMZ49"/>
      <c r="ONA49"/>
      <c r="ONB49"/>
      <c r="ONC49"/>
      <c r="OND49"/>
      <c r="ONE49"/>
      <c r="ONF49"/>
      <c r="ONG49"/>
      <c r="ONH49"/>
      <c r="ONI49"/>
      <c r="ONJ49"/>
      <c r="ONK49"/>
      <c r="ONL49"/>
      <c r="ONM49"/>
      <c r="ONN49"/>
      <c r="ONO49"/>
      <c r="ONP49"/>
      <c r="ONQ49"/>
      <c r="ONR49"/>
      <c r="ONS49"/>
      <c r="ONT49"/>
      <c r="ONU49"/>
      <c r="ONV49"/>
      <c r="ONW49"/>
      <c r="ONX49"/>
      <c r="ONY49"/>
      <c r="ONZ49"/>
      <c r="OOA49"/>
      <c r="OOB49"/>
      <c r="OOC49"/>
      <c r="OOD49"/>
      <c r="OOE49"/>
      <c r="OOF49"/>
      <c r="OOG49"/>
      <c r="OOH49"/>
      <c r="OOI49"/>
      <c r="OOJ49"/>
      <c r="OOK49"/>
      <c r="OOL49"/>
      <c r="OOM49"/>
      <c r="OON49"/>
      <c r="OOO49"/>
      <c r="OOP49"/>
      <c r="OOQ49"/>
      <c r="OOR49"/>
      <c r="OOS49"/>
      <c r="OOT49"/>
      <c r="OOU49"/>
      <c r="OOV49"/>
      <c r="OOW49"/>
      <c r="OOX49"/>
      <c r="OOY49"/>
      <c r="OOZ49"/>
      <c r="OPA49"/>
      <c r="OPB49"/>
      <c r="OPC49"/>
      <c r="OPD49"/>
      <c r="OPE49"/>
      <c r="OPF49"/>
      <c r="OPG49"/>
      <c r="OPH49"/>
      <c r="OPI49"/>
      <c r="OPJ49"/>
      <c r="OPK49"/>
      <c r="OPL49"/>
      <c r="OPM49"/>
      <c r="OPN49"/>
      <c r="OPO49"/>
      <c r="OPP49"/>
      <c r="OPQ49"/>
      <c r="OPR49"/>
      <c r="OPS49"/>
      <c r="OPT49"/>
      <c r="OPU49"/>
      <c r="OPV49"/>
      <c r="OPW49"/>
      <c r="OPX49"/>
      <c r="OPY49"/>
      <c r="OPZ49"/>
      <c r="OQA49"/>
      <c r="OQB49"/>
      <c r="OQC49"/>
      <c r="OQD49"/>
      <c r="OQE49"/>
      <c r="OQF49"/>
      <c r="OQG49"/>
      <c r="OQH49"/>
      <c r="OQI49"/>
      <c r="OQJ49"/>
      <c r="OQK49"/>
      <c r="OQL49"/>
      <c r="OQM49"/>
      <c r="OQN49"/>
      <c r="OQO49"/>
      <c r="OQP49"/>
      <c r="OQQ49"/>
      <c r="OQR49"/>
      <c r="OQS49"/>
      <c r="OQT49"/>
      <c r="OQU49"/>
      <c r="OQV49"/>
      <c r="OQW49"/>
      <c r="OQX49"/>
      <c r="OQY49"/>
      <c r="OQZ49"/>
      <c r="ORA49"/>
      <c r="ORB49"/>
      <c r="ORC49"/>
      <c r="ORD49"/>
      <c r="ORE49"/>
      <c r="ORF49"/>
      <c r="ORG49"/>
      <c r="ORH49"/>
      <c r="ORI49"/>
      <c r="ORJ49"/>
      <c r="ORK49"/>
      <c r="ORL49"/>
      <c r="ORM49"/>
      <c r="ORN49"/>
      <c r="ORO49"/>
      <c r="ORP49"/>
      <c r="ORQ49"/>
      <c r="ORR49"/>
      <c r="ORS49"/>
      <c r="ORT49"/>
      <c r="ORU49"/>
      <c r="ORV49"/>
      <c r="ORW49"/>
      <c r="ORX49"/>
      <c r="ORY49"/>
      <c r="ORZ49"/>
      <c r="OSA49"/>
      <c r="OSB49"/>
      <c r="OSC49"/>
      <c r="OSD49"/>
      <c r="OSE49"/>
      <c r="OSF49"/>
      <c r="OSG49"/>
      <c r="OSH49"/>
      <c r="OSI49"/>
      <c r="OSJ49"/>
      <c r="OSK49"/>
      <c r="OSL49"/>
      <c r="OSM49"/>
      <c r="OSN49"/>
      <c r="OSO49"/>
      <c r="OSP49"/>
      <c r="OSQ49"/>
      <c r="OSR49"/>
      <c r="OSS49"/>
      <c r="OST49"/>
      <c r="OSU49"/>
      <c r="OSV49"/>
      <c r="OSW49"/>
      <c r="OSX49"/>
      <c r="OSY49"/>
      <c r="OSZ49"/>
      <c r="OTA49"/>
      <c r="OTB49"/>
      <c r="OTC49"/>
      <c r="OTD49"/>
      <c r="OTE49"/>
      <c r="OTF49"/>
      <c r="OTG49"/>
      <c r="OTH49"/>
      <c r="OTI49"/>
      <c r="OTJ49"/>
      <c r="OTK49"/>
      <c r="OTL49"/>
      <c r="OTM49"/>
      <c r="OTN49"/>
      <c r="OTO49"/>
      <c r="OTP49"/>
      <c r="OTQ49"/>
      <c r="OTR49"/>
      <c r="OTS49"/>
      <c r="OTT49"/>
      <c r="OTU49"/>
      <c r="OTV49"/>
      <c r="OTW49"/>
      <c r="OTX49"/>
      <c r="OTY49"/>
      <c r="OTZ49"/>
      <c r="OUA49"/>
      <c r="OUB49"/>
      <c r="OUC49"/>
      <c r="OUD49"/>
      <c r="OUE49"/>
      <c r="OUF49"/>
      <c r="OUG49"/>
      <c r="OUH49"/>
      <c r="OUI49"/>
      <c r="OUJ49"/>
      <c r="OUK49"/>
      <c r="OUL49"/>
      <c r="OUM49"/>
      <c r="OUN49"/>
      <c r="OUO49"/>
      <c r="OUP49"/>
      <c r="OUQ49"/>
      <c r="OUR49"/>
      <c r="OUS49"/>
      <c r="OUT49"/>
      <c r="OUU49"/>
      <c r="OUV49"/>
      <c r="OUW49"/>
      <c r="OUX49"/>
      <c r="OUY49"/>
      <c r="OUZ49"/>
      <c r="OVA49"/>
      <c r="OVB49"/>
      <c r="OVC49"/>
      <c r="OVD49"/>
      <c r="OVE49"/>
      <c r="OVF49"/>
      <c r="OVG49"/>
      <c r="OVH49"/>
      <c r="OVI49"/>
      <c r="OVJ49"/>
      <c r="OVK49"/>
      <c r="OVL49"/>
      <c r="OVM49"/>
      <c r="OVN49"/>
      <c r="OVO49"/>
      <c r="OVP49"/>
      <c r="OVQ49"/>
      <c r="OVR49"/>
      <c r="OVS49"/>
      <c r="OVT49"/>
      <c r="OVU49"/>
      <c r="OVV49"/>
      <c r="OVW49"/>
      <c r="OVX49"/>
      <c r="OVY49"/>
      <c r="OVZ49"/>
      <c r="OWA49"/>
      <c r="OWB49"/>
      <c r="OWC49"/>
      <c r="OWD49"/>
      <c r="OWE49"/>
      <c r="OWF49"/>
      <c r="OWG49"/>
      <c r="OWH49"/>
      <c r="OWI49"/>
      <c r="OWJ49"/>
      <c r="OWK49"/>
      <c r="OWL49"/>
      <c r="OWM49"/>
      <c r="OWN49"/>
      <c r="OWO49"/>
      <c r="OWP49"/>
      <c r="OWQ49"/>
      <c r="OWR49"/>
      <c r="OWS49"/>
      <c r="OWT49"/>
      <c r="OWU49"/>
      <c r="OWV49"/>
      <c r="OWW49"/>
      <c r="OWX49"/>
      <c r="OWY49"/>
      <c r="OWZ49"/>
      <c r="OXA49"/>
      <c r="OXB49"/>
      <c r="OXC49"/>
      <c r="OXD49"/>
      <c r="OXE49"/>
      <c r="OXF49"/>
      <c r="OXG49"/>
      <c r="OXH49"/>
      <c r="OXI49"/>
      <c r="OXJ49"/>
      <c r="OXK49"/>
      <c r="OXL49"/>
      <c r="OXM49"/>
      <c r="OXN49"/>
      <c r="OXO49"/>
      <c r="OXP49"/>
      <c r="OXQ49"/>
      <c r="OXR49"/>
      <c r="OXS49"/>
      <c r="OXT49"/>
      <c r="OXU49"/>
      <c r="OXV49"/>
      <c r="OXW49"/>
      <c r="OXX49"/>
      <c r="OXY49"/>
      <c r="OXZ49"/>
      <c r="OYA49"/>
      <c r="OYB49"/>
      <c r="OYC49"/>
      <c r="OYD49"/>
      <c r="OYE49"/>
      <c r="OYF49"/>
      <c r="OYG49"/>
      <c r="OYH49"/>
      <c r="OYI49"/>
      <c r="OYJ49"/>
      <c r="OYK49"/>
      <c r="OYL49"/>
      <c r="OYM49"/>
      <c r="OYN49"/>
      <c r="OYO49"/>
      <c r="OYP49"/>
      <c r="OYQ49"/>
      <c r="OYR49"/>
      <c r="OYS49"/>
      <c r="OYT49"/>
      <c r="OYU49"/>
      <c r="OYV49"/>
      <c r="OYW49"/>
      <c r="OYX49"/>
      <c r="OYY49"/>
      <c r="OYZ49"/>
      <c r="OZA49"/>
      <c r="OZB49"/>
      <c r="OZC49"/>
      <c r="OZD49"/>
      <c r="OZE49"/>
      <c r="OZF49"/>
      <c r="OZG49"/>
      <c r="OZH49"/>
      <c r="OZI49"/>
      <c r="OZJ49"/>
      <c r="OZK49"/>
      <c r="OZL49"/>
      <c r="OZM49"/>
      <c r="OZN49"/>
      <c r="OZO49"/>
      <c r="OZP49"/>
      <c r="OZQ49"/>
      <c r="OZR49"/>
      <c r="OZS49"/>
      <c r="OZT49"/>
      <c r="OZU49"/>
      <c r="OZV49"/>
      <c r="OZW49"/>
      <c r="OZX49"/>
      <c r="OZY49"/>
      <c r="OZZ49"/>
      <c r="PAA49"/>
      <c r="PAB49"/>
      <c r="PAC49"/>
      <c r="PAD49"/>
      <c r="PAE49"/>
      <c r="PAF49"/>
      <c r="PAG49"/>
      <c r="PAH49"/>
      <c r="PAI49"/>
      <c r="PAJ49"/>
      <c r="PAK49"/>
      <c r="PAL49"/>
      <c r="PAM49"/>
      <c r="PAN49"/>
      <c r="PAO49"/>
      <c r="PAP49"/>
      <c r="PAQ49"/>
      <c r="PAR49"/>
      <c r="PAS49"/>
      <c r="PAT49"/>
      <c r="PAU49"/>
      <c r="PAV49"/>
      <c r="PAW49"/>
      <c r="PAX49"/>
      <c r="PAY49"/>
      <c r="PAZ49"/>
      <c r="PBA49"/>
      <c r="PBB49"/>
      <c r="PBC49"/>
      <c r="PBD49"/>
      <c r="PBE49"/>
      <c r="PBF49"/>
      <c r="PBG49"/>
      <c r="PBH49"/>
      <c r="PBI49"/>
      <c r="PBJ49"/>
      <c r="PBK49"/>
      <c r="PBL49"/>
      <c r="PBM49"/>
      <c r="PBN49"/>
      <c r="PBO49"/>
      <c r="PBP49"/>
      <c r="PBQ49"/>
      <c r="PBR49"/>
      <c r="PBS49"/>
      <c r="PBT49"/>
      <c r="PBU49"/>
      <c r="PBV49"/>
      <c r="PBW49"/>
      <c r="PBX49"/>
      <c r="PBY49"/>
      <c r="PBZ49"/>
      <c r="PCA49"/>
      <c r="PCB49"/>
      <c r="PCC49"/>
      <c r="PCD49"/>
      <c r="PCE49"/>
      <c r="PCF49"/>
      <c r="PCG49"/>
      <c r="PCH49"/>
      <c r="PCI49"/>
      <c r="PCJ49"/>
      <c r="PCK49"/>
      <c r="PCL49"/>
      <c r="PCM49"/>
      <c r="PCN49"/>
      <c r="PCO49"/>
      <c r="PCP49"/>
      <c r="PCQ49"/>
      <c r="PCR49"/>
      <c r="PCS49"/>
      <c r="PCT49"/>
      <c r="PCU49"/>
      <c r="PCV49"/>
      <c r="PCW49"/>
      <c r="PCX49"/>
      <c r="PCY49"/>
      <c r="PCZ49"/>
      <c r="PDA49"/>
      <c r="PDB49"/>
      <c r="PDC49"/>
      <c r="PDD49"/>
      <c r="PDE49"/>
      <c r="PDF49"/>
      <c r="PDG49"/>
      <c r="PDH49"/>
      <c r="PDI49"/>
      <c r="PDJ49"/>
      <c r="PDK49"/>
      <c r="PDL49"/>
      <c r="PDM49"/>
      <c r="PDN49"/>
      <c r="PDO49"/>
      <c r="PDP49"/>
      <c r="PDQ49"/>
      <c r="PDR49"/>
      <c r="PDS49"/>
      <c r="PDT49"/>
      <c r="PDU49"/>
      <c r="PDV49"/>
      <c r="PDW49"/>
      <c r="PDX49"/>
      <c r="PDY49"/>
      <c r="PDZ49"/>
      <c r="PEA49"/>
      <c r="PEB49"/>
      <c r="PEC49"/>
      <c r="PED49"/>
      <c r="PEE49"/>
      <c r="PEF49"/>
      <c r="PEG49"/>
      <c r="PEH49"/>
      <c r="PEI49"/>
      <c r="PEJ49"/>
      <c r="PEK49"/>
      <c r="PEL49"/>
      <c r="PEM49"/>
      <c r="PEN49"/>
      <c r="PEO49"/>
      <c r="PEP49"/>
      <c r="PEQ49"/>
      <c r="PER49"/>
      <c r="PES49"/>
      <c r="PET49"/>
      <c r="PEU49"/>
      <c r="PEV49"/>
      <c r="PEW49"/>
      <c r="PEX49"/>
      <c r="PEY49"/>
      <c r="PEZ49"/>
      <c r="PFA49"/>
      <c r="PFB49"/>
      <c r="PFC49"/>
      <c r="PFD49"/>
      <c r="PFE49"/>
      <c r="PFF49"/>
      <c r="PFG49"/>
      <c r="PFH49"/>
      <c r="PFI49"/>
      <c r="PFJ49"/>
      <c r="PFK49"/>
      <c r="PFL49"/>
      <c r="PFM49"/>
      <c r="PFN49"/>
      <c r="PFO49"/>
      <c r="PFP49"/>
      <c r="PFQ49"/>
      <c r="PFR49"/>
      <c r="PFS49"/>
      <c r="PFT49"/>
      <c r="PFU49"/>
      <c r="PFV49"/>
      <c r="PFW49"/>
      <c r="PFX49"/>
      <c r="PFY49"/>
      <c r="PFZ49"/>
      <c r="PGA49"/>
      <c r="PGB49"/>
      <c r="PGC49"/>
      <c r="PGD49"/>
      <c r="PGE49"/>
      <c r="PGF49"/>
      <c r="PGG49"/>
      <c r="PGH49"/>
      <c r="PGI49"/>
      <c r="PGJ49"/>
      <c r="PGK49"/>
      <c r="PGL49"/>
      <c r="PGM49"/>
      <c r="PGN49"/>
      <c r="PGO49"/>
      <c r="PGP49"/>
      <c r="PGQ49"/>
      <c r="PGR49"/>
      <c r="PGS49"/>
      <c r="PGT49"/>
      <c r="PGU49"/>
      <c r="PGV49"/>
      <c r="PGW49"/>
      <c r="PGX49"/>
      <c r="PGY49"/>
      <c r="PGZ49"/>
      <c r="PHA49"/>
      <c r="PHB49"/>
      <c r="PHC49"/>
      <c r="PHD49"/>
      <c r="PHE49"/>
      <c r="PHF49"/>
      <c r="PHG49"/>
      <c r="PHH49"/>
      <c r="PHI49"/>
      <c r="PHJ49"/>
      <c r="PHK49"/>
      <c r="PHL49"/>
      <c r="PHM49"/>
      <c r="PHN49"/>
      <c r="PHO49"/>
      <c r="PHP49"/>
      <c r="PHQ49"/>
      <c r="PHR49"/>
      <c r="PHS49"/>
      <c r="PHT49"/>
      <c r="PHU49"/>
      <c r="PHV49"/>
      <c r="PHW49"/>
      <c r="PHX49"/>
      <c r="PHY49"/>
      <c r="PHZ49"/>
      <c r="PIA49"/>
      <c r="PIB49"/>
      <c r="PIC49"/>
      <c r="PID49"/>
      <c r="PIE49"/>
      <c r="PIF49"/>
      <c r="PIG49"/>
      <c r="PIH49"/>
      <c r="PII49"/>
      <c r="PIJ49"/>
      <c r="PIK49"/>
      <c r="PIL49"/>
      <c r="PIM49"/>
      <c r="PIN49"/>
      <c r="PIO49"/>
      <c r="PIP49"/>
      <c r="PIQ49"/>
      <c r="PIR49"/>
      <c r="PIS49"/>
      <c r="PIT49"/>
      <c r="PIU49"/>
      <c r="PIV49"/>
      <c r="PIW49"/>
      <c r="PIX49"/>
      <c r="PIY49"/>
      <c r="PIZ49"/>
      <c r="PJA49"/>
      <c r="PJB49"/>
      <c r="PJC49"/>
      <c r="PJD49"/>
      <c r="PJE49"/>
      <c r="PJF49"/>
      <c r="PJG49"/>
      <c r="PJH49"/>
      <c r="PJI49"/>
      <c r="PJJ49"/>
      <c r="PJK49"/>
      <c r="PJL49"/>
      <c r="PJM49"/>
      <c r="PJN49"/>
      <c r="PJO49"/>
      <c r="PJP49"/>
      <c r="PJQ49"/>
      <c r="PJR49"/>
      <c r="PJS49"/>
      <c r="PJT49"/>
      <c r="PJU49"/>
      <c r="PJV49"/>
      <c r="PJW49"/>
      <c r="PJX49"/>
      <c r="PJY49"/>
      <c r="PJZ49"/>
      <c r="PKA49"/>
      <c r="PKB49"/>
      <c r="PKC49"/>
      <c r="PKD49"/>
      <c r="PKE49"/>
      <c r="PKF49"/>
      <c r="PKG49"/>
      <c r="PKH49"/>
      <c r="PKI49"/>
      <c r="PKJ49"/>
      <c r="PKK49"/>
      <c r="PKL49"/>
      <c r="PKM49"/>
      <c r="PKN49"/>
      <c r="PKO49"/>
      <c r="PKP49"/>
      <c r="PKQ49"/>
      <c r="PKR49"/>
      <c r="PKS49"/>
      <c r="PKT49"/>
      <c r="PKU49"/>
      <c r="PKV49"/>
      <c r="PKW49"/>
      <c r="PKX49"/>
      <c r="PKY49"/>
      <c r="PKZ49"/>
      <c r="PLA49"/>
      <c r="PLB49"/>
      <c r="PLC49"/>
      <c r="PLD49"/>
      <c r="PLE49"/>
      <c r="PLF49"/>
      <c r="PLG49"/>
      <c r="PLH49"/>
      <c r="PLI49"/>
      <c r="PLJ49"/>
      <c r="PLK49"/>
      <c r="PLL49"/>
      <c r="PLM49"/>
      <c r="PLN49"/>
      <c r="PLO49"/>
      <c r="PLP49"/>
      <c r="PLQ49"/>
      <c r="PLR49"/>
      <c r="PLS49"/>
      <c r="PLT49"/>
      <c r="PLU49"/>
      <c r="PLV49"/>
      <c r="PLW49"/>
      <c r="PLX49"/>
      <c r="PLY49"/>
      <c r="PLZ49"/>
      <c r="PMA49"/>
      <c r="PMB49"/>
      <c r="PMC49"/>
      <c r="PMD49"/>
      <c r="PME49"/>
      <c r="PMF49"/>
      <c r="PMG49"/>
      <c r="PMH49"/>
      <c r="PMI49"/>
      <c r="PMJ49"/>
      <c r="PMK49"/>
      <c r="PML49"/>
      <c r="PMM49"/>
      <c r="PMN49"/>
      <c r="PMO49"/>
      <c r="PMP49"/>
      <c r="PMQ49"/>
      <c r="PMR49"/>
      <c r="PMS49"/>
      <c r="PMT49"/>
      <c r="PMU49"/>
      <c r="PMV49"/>
      <c r="PMW49"/>
      <c r="PMX49"/>
      <c r="PMY49"/>
      <c r="PMZ49"/>
      <c r="PNA49"/>
      <c r="PNB49"/>
      <c r="PNC49"/>
      <c r="PND49"/>
      <c r="PNE49"/>
      <c r="PNF49"/>
      <c r="PNG49"/>
      <c r="PNH49"/>
      <c r="PNI49"/>
      <c r="PNJ49"/>
      <c r="PNK49"/>
      <c r="PNL49"/>
      <c r="PNM49"/>
      <c r="PNN49"/>
      <c r="PNO49"/>
      <c r="PNP49"/>
      <c r="PNQ49"/>
      <c r="PNR49"/>
      <c r="PNS49"/>
      <c r="PNT49"/>
      <c r="PNU49"/>
      <c r="PNV49"/>
      <c r="PNW49"/>
      <c r="PNX49"/>
      <c r="PNY49"/>
      <c r="PNZ49"/>
      <c r="POA49"/>
      <c r="POB49"/>
      <c r="POC49"/>
      <c r="POD49"/>
      <c r="POE49"/>
      <c r="POF49"/>
      <c r="POG49"/>
      <c r="POH49"/>
      <c r="POI49"/>
      <c r="POJ49"/>
      <c r="POK49"/>
      <c r="POL49"/>
      <c r="POM49"/>
      <c r="PON49"/>
      <c r="POO49"/>
      <c r="POP49"/>
      <c r="POQ49"/>
      <c r="POR49"/>
      <c r="POS49"/>
      <c r="POT49"/>
      <c r="POU49"/>
      <c r="POV49"/>
      <c r="POW49"/>
      <c r="POX49"/>
      <c r="POY49"/>
      <c r="POZ49"/>
      <c r="PPA49"/>
      <c r="PPB49"/>
      <c r="PPC49"/>
      <c r="PPD49"/>
      <c r="PPE49"/>
      <c r="PPF49"/>
      <c r="PPG49"/>
      <c r="PPH49"/>
      <c r="PPI49"/>
      <c r="PPJ49"/>
      <c r="PPK49"/>
      <c r="PPL49"/>
      <c r="PPM49"/>
      <c r="PPN49"/>
      <c r="PPO49"/>
      <c r="PPP49"/>
      <c r="PPQ49"/>
      <c r="PPR49"/>
      <c r="PPS49"/>
      <c r="PPT49"/>
      <c r="PPU49"/>
      <c r="PPV49"/>
      <c r="PPW49"/>
      <c r="PPX49"/>
      <c r="PPY49"/>
      <c r="PPZ49"/>
      <c r="PQA49"/>
      <c r="PQB49"/>
      <c r="PQC49"/>
      <c r="PQD49"/>
      <c r="PQE49"/>
      <c r="PQF49"/>
      <c r="PQG49"/>
      <c r="PQH49"/>
      <c r="PQI49"/>
      <c r="PQJ49"/>
      <c r="PQK49"/>
      <c r="PQL49"/>
      <c r="PQM49"/>
      <c r="PQN49"/>
      <c r="PQO49"/>
      <c r="PQP49"/>
      <c r="PQQ49"/>
      <c r="PQR49"/>
      <c r="PQS49"/>
      <c r="PQT49"/>
      <c r="PQU49"/>
      <c r="PQV49"/>
      <c r="PQW49"/>
      <c r="PQX49"/>
      <c r="PQY49"/>
      <c r="PQZ49"/>
      <c r="PRA49"/>
      <c r="PRB49"/>
      <c r="PRC49"/>
      <c r="PRD49"/>
      <c r="PRE49"/>
      <c r="PRF49"/>
      <c r="PRG49"/>
      <c r="PRH49"/>
      <c r="PRI49"/>
      <c r="PRJ49"/>
      <c r="PRK49"/>
      <c r="PRL49"/>
      <c r="PRM49"/>
      <c r="PRN49"/>
      <c r="PRO49"/>
      <c r="PRP49"/>
      <c r="PRQ49"/>
      <c r="PRR49"/>
      <c r="PRS49"/>
      <c r="PRT49"/>
      <c r="PRU49"/>
      <c r="PRV49"/>
      <c r="PRW49"/>
      <c r="PRX49"/>
      <c r="PRY49"/>
      <c r="PRZ49"/>
      <c r="PSA49"/>
      <c r="PSB49"/>
      <c r="PSC49"/>
      <c r="PSD49"/>
      <c r="PSE49"/>
      <c r="PSF49"/>
      <c r="PSG49"/>
      <c r="PSH49"/>
      <c r="PSI49"/>
      <c r="PSJ49"/>
      <c r="PSK49"/>
      <c r="PSL49"/>
      <c r="PSM49"/>
      <c r="PSN49"/>
      <c r="PSO49"/>
      <c r="PSP49"/>
      <c r="PSQ49"/>
      <c r="PSR49"/>
      <c r="PSS49"/>
      <c r="PST49"/>
      <c r="PSU49"/>
      <c r="PSV49"/>
      <c r="PSW49"/>
      <c r="PSX49"/>
      <c r="PSY49"/>
      <c r="PSZ49"/>
      <c r="PTA49"/>
      <c r="PTB49"/>
      <c r="PTC49"/>
      <c r="PTD49"/>
      <c r="PTE49"/>
      <c r="PTF49"/>
      <c r="PTG49"/>
      <c r="PTH49"/>
      <c r="PTI49"/>
      <c r="PTJ49"/>
      <c r="PTK49"/>
      <c r="PTL49"/>
      <c r="PTM49"/>
      <c r="PTN49"/>
      <c r="PTO49"/>
      <c r="PTP49"/>
      <c r="PTQ49"/>
      <c r="PTR49"/>
      <c r="PTS49"/>
      <c r="PTT49"/>
      <c r="PTU49"/>
      <c r="PTV49"/>
      <c r="PTW49"/>
      <c r="PTX49"/>
      <c r="PTY49"/>
      <c r="PTZ49"/>
      <c r="PUA49"/>
      <c r="PUB49"/>
      <c r="PUC49"/>
      <c r="PUD49"/>
      <c r="PUE49"/>
      <c r="PUF49"/>
      <c r="PUG49"/>
      <c r="PUH49"/>
      <c r="PUI49"/>
      <c r="PUJ49"/>
      <c r="PUK49"/>
      <c r="PUL49"/>
      <c r="PUM49"/>
      <c r="PUN49"/>
      <c r="PUO49"/>
      <c r="PUP49"/>
      <c r="PUQ49"/>
      <c r="PUR49"/>
      <c r="PUS49"/>
      <c r="PUT49"/>
      <c r="PUU49"/>
      <c r="PUV49"/>
      <c r="PUW49"/>
      <c r="PUX49"/>
      <c r="PUY49"/>
      <c r="PUZ49"/>
      <c r="PVA49"/>
      <c r="PVB49"/>
      <c r="PVC49"/>
      <c r="PVD49"/>
      <c r="PVE49"/>
      <c r="PVF49"/>
      <c r="PVG49"/>
      <c r="PVH49"/>
      <c r="PVI49"/>
      <c r="PVJ49"/>
      <c r="PVK49"/>
      <c r="PVL49"/>
      <c r="PVM49"/>
      <c r="PVN49"/>
      <c r="PVO49"/>
      <c r="PVP49"/>
      <c r="PVQ49"/>
      <c r="PVR49"/>
      <c r="PVS49"/>
      <c r="PVT49"/>
      <c r="PVU49"/>
      <c r="PVV49"/>
      <c r="PVW49"/>
      <c r="PVX49"/>
      <c r="PVY49"/>
      <c r="PVZ49"/>
      <c r="PWA49"/>
      <c r="PWB49"/>
      <c r="PWC49"/>
      <c r="PWD49"/>
      <c r="PWE49"/>
      <c r="PWF49"/>
      <c r="PWG49"/>
      <c r="PWH49"/>
      <c r="PWI49"/>
      <c r="PWJ49"/>
      <c r="PWK49"/>
      <c r="PWL49"/>
      <c r="PWM49"/>
      <c r="PWN49"/>
      <c r="PWO49"/>
      <c r="PWP49"/>
      <c r="PWQ49"/>
      <c r="PWR49"/>
      <c r="PWS49"/>
      <c r="PWT49"/>
      <c r="PWU49"/>
      <c r="PWV49"/>
      <c r="PWW49"/>
      <c r="PWX49"/>
      <c r="PWY49"/>
      <c r="PWZ49"/>
      <c r="PXA49"/>
      <c r="PXB49"/>
      <c r="PXC49"/>
      <c r="PXD49"/>
      <c r="PXE49"/>
      <c r="PXF49"/>
      <c r="PXG49"/>
      <c r="PXH49"/>
      <c r="PXI49"/>
      <c r="PXJ49"/>
      <c r="PXK49"/>
      <c r="PXL49"/>
      <c r="PXM49"/>
      <c r="PXN49"/>
      <c r="PXO49"/>
      <c r="PXP49"/>
      <c r="PXQ49"/>
      <c r="PXR49"/>
      <c r="PXS49"/>
      <c r="PXT49"/>
      <c r="PXU49"/>
      <c r="PXV49"/>
      <c r="PXW49"/>
      <c r="PXX49"/>
      <c r="PXY49"/>
      <c r="PXZ49"/>
      <c r="PYA49"/>
      <c r="PYB49"/>
      <c r="PYC49"/>
      <c r="PYD49"/>
      <c r="PYE49"/>
      <c r="PYF49"/>
      <c r="PYG49"/>
      <c r="PYH49"/>
      <c r="PYI49"/>
      <c r="PYJ49"/>
      <c r="PYK49"/>
      <c r="PYL49"/>
      <c r="PYM49"/>
      <c r="PYN49"/>
      <c r="PYO49"/>
      <c r="PYP49"/>
      <c r="PYQ49"/>
      <c r="PYR49"/>
      <c r="PYS49"/>
      <c r="PYT49"/>
      <c r="PYU49"/>
      <c r="PYV49"/>
      <c r="PYW49"/>
      <c r="PYX49"/>
      <c r="PYY49"/>
      <c r="PYZ49"/>
      <c r="PZA49"/>
      <c r="PZB49"/>
      <c r="PZC49"/>
      <c r="PZD49"/>
      <c r="PZE49"/>
      <c r="PZF49"/>
      <c r="PZG49"/>
      <c r="PZH49"/>
      <c r="PZI49"/>
      <c r="PZJ49"/>
      <c r="PZK49"/>
      <c r="PZL49"/>
      <c r="PZM49"/>
      <c r="PZN49"/>
      <c r="PZO49"/>
      <c r="PZP49"/>
      <c r="PZQ49"/>
      <c r="PZR49"/>
      <c r="PZS49"/>
      <c r="PZT49"/>
      <c r="PZU49"/>
      <c r="PZV49"/>
      <c r="PZW49"/>
      <c r="PZX49"/>
      <c r="PZY49"/>
      <c r="PZZ49"/>
      <c r="QAA49"/>
      <c r="QAB49"/>
      <c r="QAC49"/>
      <c r="QAD49"/>
      <c r="QAE49"/>
      <c r="QAF49"/>
      <c r="QAG49"/>
      <c r="QAH49"/>
      <c r="QAI49"/>
      <c r="QAJ49"/>
      <c r="QAK49"/>
      <c r="QAL49"/>
      <c r="QAM49"/>
      <c r="QAN49"/>
      <c r="QAO49"/>
      <c r="QAP49"/>
      <c r="QAQ49"/>
      <c r="QAR49"/>
      <c r="QAS49"/>
      <c r="QAT49"/>
      <c r="QAU49"/>
      <c r="QAV49"/>
      <c r="QAW49"/>
      <c r="QAX49"/>
      <c r="QAY49"/>
      <c r="QAZ49"/>
      <c r="QBA49"/>
      <c r="QBB49"/>
      <c r="QBC49"/>
      <c r="QBD49"/>
      <c r="QBE49"/>
      <c r="QBF49"/>
      <c r="QBG49"/>
      <c r="QBH49"/>
      <c r="QBI49"/>
      <c r="QBJ49"/>
      <c r="QBK49"/>
      <c r="QBL49"/>
      <c r="QBM49"/>
      <c r="QBN49"/>
      <c r="QBO49"/>
      <c r="QBP49"/>
      <c r="QBQ49"/>
      <c r="QBR49"/>
      <c r="QBS49"/>
      <c r="QBT49"/>
      <c r="QBU49"/>
      <c r="QBV49"/>
      <c r="QBW49"/>
      <c r="QBX49"/>
      <c r="QBY49"/>
      <c r="QBZ49"/>
      <c r="QCA49"/>
      <c r="QCB49"/>
      <c r="QCC49"/>
      <c r="QCD49"/>
      <c r="QCE49"/>
      <c r="QCF49"/>
      <c r="QCG49"/>
      <c r="QCH49"/>
      <c r="QCI49"/>
      <c r="QCJ49"/>
      <c r="QCK49"/>
      <c r="QCL49"/>
      <c r="QCM49"/>
      <c r="QCN49"/>
      <c r="QCO49"/>
      <c r="QCP49"/>
      <c r="QCQ49"/>
      <c r="QCR49"/>
      <c r="QCS49"/>
      <c r="QCT49"/>
      <c r="QCU49"/>
      <c r="QCV49"/>
      <c r="QCW49"/>
      <c r="QCX49"/>
      <c r="QCY49"/>
      <c r="QCZ49"/>
      <c r="QDA49"/>
      <c r="QDB49"/>
      <c r="QDC49"/>
      <c r="QDD49"/>
      <c r="QDE49"/>
      <c r="QDF49"/>
      <c r="QDG49"/>
      <c r="QDH49"/>
      <c r="QDI49"/>
      <c r="QDJ49"/>
      <c r="QDK49"/>
      <c r="QDL49"/>
      <c r="QDM49"/>
      <c r="QDN49"/>
      <c r="QDO49"/>
      <c r="QDP49"/>
      <c r="QDQ49"/>
      <c r="QDR49"/>
      <c r="QDS49"/>
      <c r="QDT49"/>
      <c r="QDU49"/>
      <c r="QDV49"/>
      <c r="QDW49"/>
      <c r="QDX49"/>
      <c r="QDY49"/>
      <c r="QDZ49"/>
      <c r="QEA49"/>
      <c r="QEB49"/>
      <c r="QEC49"/>
      <c r="QED49"/>
      <c r="QEE49"/>
      <c r="QEF49"/>
      <c r="QEG49"/>
      <c r="QEH49"/>
      <c r="QEI49"/>
      <c r="QEJ49"/>
      <c r="QEK49"/>
      <c r="QEL49"/>
      <c r="QEM49"/>
      <c r="QEN49"/>
      <c r="QEO49"/>
      <c r="QEP49"/>
      <c r="QEQ49"/>
      <c r="QER49"/>
      <c r="QES49"/>
      <c r="QET49"/>
      <c r="QEU49"/>
      <c r="QEV49"/>
      <c r="QEW49"/>
      <c r="QEX49"/>
      <c r="QEY49"/>
      <c r="QEZ49"/>
      <c r="QFA49"/>
      <c r="QFB49"/>
      <c r="QFC49"/>
      <c r="QFD49"/>
      <c r="QFE49"/>
      <c r="QFF49"/>
      <c r="QFG49"/>
      <c r="QFH49"/>
      <c r="QFI49"/>
      <c r="QFJ49"/>
      <c r="QFK49"/>
      <c r="QFL49"/>
      <c r="QFM49"/>
      <c r="QFN49"/>
      <c r="QFO49"/>
      <c r="QFP49"/>
      <c r="QFQ49"/>
      <c r="QFR49"/>
      <c r="QFS49"/>
      <c r="QFT49"/>
      <c r="QFU49"/>
      <c r="QFV49"/>
      <c r="QFW49"/>
      <c r="QFX49"/>
      <c r="QFY49"/>
      <c r="QFZ49"/>
      <c r="QGA49"/>
      <c r="QGB49"/>
      <c r="QGC49"/>
      <c r="QGD49"/>
      <c r="QGE49"/>
      <c r="QGF49"/>
      <c r="QGG49"/>
      <c r="QGH49"/>
      <c r="QGI49"/>
      <c r="QGJ49"/>
      <c r="QGK49"/>
      <c r="QGL49"/>
      <c r="QGM49"/>
      <c r="QGN49"/>
      <c r="QGO49"/>
      <c r="QGP49"/>
      <c r="QGQ49"/>
      <c r="QGR49"/>
      <c r="QGS49"/>
      <c r="QGT49"/>
      <c r="QGU49"/>
      <c r="QGV49"/>
      <c r="QGW49"/>
      <c r="QGX49"/>
      <c r="QGY49"/>
      <c r="QGZ49"/>
      <c r="QHA49"/>
      <c r="QHB49"/>
      <c r="QHC49"/>
      <c r="QHD49"/>
      <c r="QHE49"/>
      <c r="QHF49"/>
      <c r="QHG49"/>
      <c r="QHH49"/>
      <c r="QHI49"/>
      <c r="QHJ49"/>
      <c r="QHK49"/>
      <c r="QHL49"/>
      <c r="QHM49"/>
      <c r="QHN49"/>
      <c r="QHO49"/>
      <c r="QHP49"/>
      <c r="QHQ49"/>
      <c r="QHR49"/>
      <c r="QHS49"/>
      <c r="QHT49"/>
      <c r="QHU49"/>
      <c r="QHV49"/>
      <c r="QHW49"/>
      <c r="QHX49"/>
      <c r="QHY49"/>
      <c r="QHZ49"/>
      <c r="QIA49"/>
      <c r="QIB49"/>
      <c r="QIC49"/>
      <c r="QID49"/>
      <c r="QIE49"/>
      <c r="QIF49"/>
      <c r="QIG49"/>
      <c r="QIH49"/>
      <c r="QII49"/>
      <c r="QIJ49"/>
      <c r="QIK49"/>
      <c r="QIL49"/>
      <c r="QIM49"/>
      <c r="QIN49"/>
      <c r="QIO49"/>
      <c r="QIP49"/>
      <c r="QIQ49"/>
      <c r="QIR49"/>
      <c r="QIS49"/>
      <c r="QIT49"/>
      <c r="QIU49"/>
      <c r="QIV49"/>
      <c r="QIW49"/>
      <c r="QIX49"/>
      <c r="QIY49"/>
      <c r="QIZ49"/>
      <c r="QJA49"/>
      <c r="QJB49"/>
      <c r="QJC49"/>
      <c r="QJD49"/>
      <c r="QJE49"/>
      <c r="QJF49"/>
      <c r="QJG49"/>
      <c r="QJH49"/>
      <c r="QJI49"/>
      <c r="QJJ49"/>
      <c r="QJK49"/>
      <c r="QJL49"/>
      <c r="QJM49"/>
      <c r="QJN49"/>
      <c r="QJO49"/>
      <c r="QJP49"/>
      <c r="QJQ49"/>
      <c r="QJR49"/>
      <c r="QJS49"/>
      <c r="QJT49"/>
      <c r="QJU49"/>
      <c r="QJV49"/>
      <c r="QJW49"/>
      <c r="QJX49"/>
      <c r="QJY49"/>
      <c r="QJZ49"/>
      <c r="QKA49"/>
      <c r="QKB49"/>
      <c r="QKC49"/>
      <c r="QKD49"/>
      <c r="QKE49"/>
      <c r="QKF49"/>
      <c r="QKG49"/>
      <c r="QKH49"/>
      <c r="QKI49"/>
      <c r="QKJ49"/>
      <c r="QKK49"/>
      <c r="QKL49"/>
      <c r="QKM49"/>
      <c r="QKN49"/>
      <c r="QKO49"/>
      <c r="QKP49"/>
      <c r="QKQ49"/>
      <c r="QKR49"/>
      <c r="QKS49"/>
      <c r="QKT49"/>
      <c r="QKU49"/>
      <c r="QKV49"/>
      <c r="QKW49"/>
      <c r="QKX49"/>
      <c r="QKY49"/>
      <c r="QKZ49"/>
      <c r="QLA49"/>
      <c r="QLB49"/>
      <c r="QLC49"/>
      <c r="QLD49"/>
      <c r="QLE49"/>
      <c r="QLF49"/>
      <c r="QLG49"/>
      <c r="QLH49"/>
      <c r="QLI49"/>
      <c r="QLJ49"/>
      <c r="QLK49"/>
      <c r="QLL49"/>
      <c r="QLM49"/>
      <c r="QLN49"/>
      <c r="QLO49"/>
      <c r="QLP49"/>
      <c r="QLQ49"/>
      <c r="QLR49"/>
      <c r="QLS49"/>
      <c r="QLT49"/>
      <c r="QLU49"/>
      <c r="QLV49"/>
      <c r="QLW49"/>
      <c r="QLX49"/>
      <c r="QLY49"/>
      <c r="QLZ49"/>
      <c r="QMA49"/>
      <c r="QMB49"/>
      <c r="QMC49"/>
      <c r="QMD49"/>
      <c r="QME49"/>
      <c r="QMF49"/>
      <c r="QMG49"/>
      <c r="QMH49"/>
      <c r="QMI49"/>
      <c r="QMJ49"/>
      <c r="QMK49"/>
      <c r="QML49"/>
      <c r="QMM49"/>
      <c r="QMN49"/>
      <c r="QMO49"/>
      <c r="QMP49"/>
      <c r="QMQ49"/>
      <c r="QMR49"/>
      <c r="QMS49"/>
      <c r="QMT49"/>
      <c r="QMU49"/>
      <c r="QMV49"/>
      <c r="QMW49"/>
      <c r="QMX49"/>
      <c r="QMY49"/>
      <c r="QMZ49"/>
      <c r="QNA49"/>
      <c r="QNB49"/>
      <c r="QNC49"/>
      <c r="QND49"/>
      <c r="QNE49"/>
      <c r="QNF49"/>
      <c r="QNG49"/>
      <c r="QNH49"/>
      <c r="QNI49"/>
      <c r="QNJ49"/>
      <c r="QNK49"/>
      <c r="QNL49"/>
      <c r="QNM49"/>
      <c r="QNN49"/>
      <c r="QNO49"/>
      <c r="QNP49"/>
      <c r="QNQ49"/>
      <c r="QNR49"/>
      <c r="QNS49"/>
      <c r="QNT49"/>
      <c r="QNU49"/>
      <c r="QNV49"/>
      <c r="QNW49"/>
      <c r="QNX49"/>
      <c r="QNY49"/>
      <c r="QNZ49"/>
      <c r="QOA49"/>
      <c r="QOB49"/>
      <c r="QOC49"/>
      <c r="QOD49"/>
      <c r="QOE49"/>
      <c r="QOF49"/>
      <c r="QOG49"/>
      <c r="QOH49"/>
      <c r="QOI49"/>
      <c r="QOJ49"/>
      <c r="QOK49"/>
      <c r="QOL49"/>
      <c r="QOM49"/>
      <c r="QON49"/>
      <c r="QOO49"/>
      <c r="QOP49"/>
      <c r="QOQ49"/>
      <c r="QOR49"/>
      <c r="QOS49"/>
      <c r="QOT49"/>
      <c r="QOU49"/>
      <c r="QOV49"/>
      <c r="QOW49"/>
      <c r="QOX49"/>
      <c r="QOY49"/>
      <c r="QOZ49"/>
      <c r="QPA49"/>
      <c r="QPB49"/>
      <c r="QPC49"/>
      <c r="QPD49"/>
      <c r="QPE49"/>
      <c r="QPF49"/>
      <c r="QPG49"/>
      <c r="QPH49"/>
      <c r="QPI49"/>
      <c r="QPJ49"/>
      <c r="QPK49"/>
      <c r="QPL49"/>
      <c r="QPM49"/>
      <c r="QPN49"/>
      <c r="QPO49"/>
      <c r="QPP49"/>
      <c r="QPQ49"/>
      <c r="QPR49"/>
      <c r="QPS49"/>
      <c r="QPT49"/>
      <c r="QPU49"/>
      <c r="QPV49"/>
      <c r="QPW49"/>
      <c r="QPX49"/>
      <c r="QPY49"/>
      <c r="QPZ49"/>
      <c r="QQA49"/>
      <c r="QQB49"/>
      <c r="QQC49"/>
      <c r="QQD49"/>
      <c r="QQE49"/>
      <c r="QQF49"/>
      <c r="QQG49"/>
      <c r="QQH49"/>
      <c r="QQI49"/>
      <c r="QQJ49"/>
      <c r="QQK49"/>
      <c r="QQL49"/>
      <c r="QQM49"/>
      <c r="QQN49"/>
      <c r="QQO49"/>
      <c r="QQP49"/>
      <c r="QQQ49"/>
      <c r="QQR49"/>
      <c r="QQS49"/>
      <c r="QQT49"/>
      <c r="QQU49"/>
      <c r="QQV49"/>
      <c r="QQW49"/>
      <c r="QQX49"/>
      <c r="QQY49"/>
      <c r="QQZ49"/>
      <c r="QRA49"/>
      <c r="QRB49"/>
      <c r="QRC49"/>
      <c r="QRD49"/>
      <c r="QRE49"/>
      <c r="QRF49"/>
      <c r="QRG49"/>
      <c r="QRH49"/>
      <c r="QRI49"/>
      <c r="QRJ49"/>
      <c r="QRK49"/>
      <c r="QRL49"/>
      <c r="QRM49"/>
      <c r="QRN49"/>
      <c r="QRO49"/>
      <c r="QRP49"/>
      <c r="QRQ49"/>
      <c r="QRR49"/>
      <c r="QRS49"/>
      <c r="QRT49"/>
      <c r="QRU49"/>
      <c r="QRV49"/>
      <c r="QRW49"/>
      <c r="QRX49"/>
      <c r="QRY49"/>
      <c r="QRZ49"/>
      <c r="QSA49"/>
      <c r="QSB49"/>
      <c r="QSC49"/>
      <c r="QSD49"/>
      <c r="QSE49"/>
      <c r="QSF49"/>
      <c r="QSG49"/>
      <c r="QSH49"/>
      <c r="QSI49"/>
      <c r="QSJ49"/>
      <c r="QSK49"/>
      <c r="QSL49"/>
      <c r="QSM49"/>
      <c r="QSN49"/>
      <c r="QSO49"/>
      <c r="QSP49"/>
      <c r="QSQ49"/>
      <c r="QSR49"/>
      <c r="QSS49"/>
      <c r="QST49"/>
      <c r="QSU49"/>
      <c r="QSV49"/>
      <c r="QSW49"/>
      <c r="QSX49"/>
      <c r="QSY49"/>
      <c r="QSZ49"/>
      <c r="QTA49"/>
      <c r="QTB49"/>
      <c r="QTC49"/>
      <c r="QTD49"/>
      <c r="QTE49"/>
      <c r="QTF49"/>
      <c r="QTG49"/>
      <c r="QTH49"/>
      <c r="QTI49"/>
      <c r="QTJ49"/>
      <c r="QTK49"/>
      <c r="QTL49"/>
      <c r="QTM49"/>
      <c r="QTN49"/>
      <c r="QTO49"/>
      <c r="QTP49"/>
      <c r="QTQ49"/>
      <c r="QTR49"/>
      <c r="QTS49"/>
      <c r="QTT49"/>
      <c r="QTU49"/>
      <c r="QTV49"/>
      <c r="QTW49"/>
      <c r="QTX49"/>
      <c r="QTY49"/>
      <c r="QTZ49"/>
      <c r="QUA49"/>
      <c r="QUB49"/>
      <c r="QUC49"/>
      <c r="QUD49"/>
      <c r="QUE49"/>
      <c r="QUF49"/>
      <c r="QUG49"/>
      <c r="QUH49"/>
      <c r="QUI49"/>
      <c r="QUJ49"/>
      <c r="QUK49"/>
      <c r="QUL49"/>
      <c r="QUM49"/>
      <c r="QUN49"/>
      <c r="QUO49"/>
      <c r="QUP49"/>
      <c r="QUQ49"/>
      <c r="QUR49"/>
      <c r="QUS49"/>
      <c r="QUT49"/>
      <c r="QUU49"/>
      <c r="QUV49"/>
      <c r="QUW49"/>
      <c r="QUX49"/>
      <c r="QUY49"/>
      <c r="QUZ49"/>
      <c r="QVA49"/>
      <c r="QVB49"/>
      <c r="QVC49"/>
      <c r="QVD49"/>
      <c r="QVE49"/>
      <c r="QVF49"/>
      <c r="QVG49"/>
      <c r="QVH49"/>
      <c r="QVI49"/>
      <c r="QVJ49"/>
      <c r="QVK49"/>
      <c r="QVL49"/>
      <c r="QVM49"/>
      <c r="QVN49"/>
      <c r="QVO49"/>
      <c r="QVP49"/>
      <c r="QVQ49"/>
      <c r="QVR49"/>
      <c r="QVS49"/>
      <c r="QVT49"/>
      <c r="QVU49"/>
      <c r="QVV49"/>
      <c r="QVW49"/>
      <c r="QVX49"/>
      <c r="QVY49"/>
      <c r="QVZ49"/>
      <c r="QWA49"/>
      <c r="QWB49"/>
      <c r="QWC49"/>
      <c r="QWD49"/>
      <c r="QWE49"/>
      <c r="QWF49"/>
      <c r="QWG49"/>
      <c r="QWH49"/>
      <c r="QWI49"/>
      <c r="QWJ49"/>
      <c r="QWK49"/>
      <c r="QWL49"/>
      <c r="QWM49"/>
      <c r="QWN49"/>
      <c r="QWO49"/>
      <c r="QWP49"/>
      <c r="QWQ49"/>
      <c r="QWR49"/>
      <c r="QWS49"/>
      <c r="QWT49"/>
      <c r="QWU49"/>
      <c r="QWV49"/>
      <c r="QWW49"/>
      <c r="QWX49"/>
      <c r="QWY49"/>
      <c r="QWZ49"/>
      <c r="QXA49"/>
      <c r="QXB49"/>
      <c r="QXC49"/>
      <c r="QXD49"/>
      <c r="QXE49"/>
      <c r="QXF49"/>
      <c r="QXG49"/>
      <c r="QXH49"/>
      <c r="QXI49"/>
      <c r="QXJ49"/>
      <c r="QXK49"/>
      <c r="QXL49"/>
      <c r="QXM49"/>
      <c r="QXN49"/>
      <c r="QXO49"/>
      <c r="QXP49"/>
      <c r="QXQ49"/>
      <c r="QXR49"/>
      <c r="QXS49"/>
      <c r="QXT49"/>
      <c r="QXU49"/>
      <c r="QXV49"/>
      <c r="QXW49"/>
      <c r="QXX49"/>
      <c r="QXY49"/>
      <c r="QXZ49"/>
      <c r="QYA49"/>
      <c r="QYB49"/>
      <c r="QYC49"/>
      <c r="QYD49"/>
      <c r="QYE49"/>
      <c r="QYF49"/>
      <c r="QYG49"/>
      <c r="QYH49"/>
      <c r="QYI49"/>
      <c r="QYJ49"/>
      <c r="QYK49"/>
      <c r="QYL49"/>
      <c r="QYM49"/>
      <c r="QYN49"/>
      <c r="QYO49"/>
      <c r="QYP49"/>
      <c r="QYQ49"/>
      <c r="QYR49"/>
      <c r="QYS49"/>
      <c r="QYT49"/>
      <c r="QYU49"/>
      <c r="QYV49"/>
      <c r="QYW49"/>
      <c r="QYX49"/>
      <c r="QYY49"/>
      <c r="QYZ49"/>
      <c r="QZA49"/>
      <c r="QZB49"/>
      <c r="QZC49"/>
      <c r="QZD49"/>
      <c r="QZE49"/>
      <c r="QZF49"/>
      <c r="QZG49"/>
      <c r="QZH49"/>
      <c r="QZI49"/>
      <c r="QZJ49"/>
      <c r="QZK49"/>
      <c r="QZL49"/>
      <c r="QZM49"/>
      <c r="QZN49"/>
      <c r="QZO49"/>
      <c r="QZP49"/>
      <c r="QZQ49"/>
      <c r="QZR49"/>
      <c r="QZS49"/>
      <c r="QZT49"/>
      <c r="QZU49"/>
      <c r="QZV49"/>
      <c r="QZW49"/>
      <c r="QZX49"/>
      <c r="QZY49"/>
      <c r="QZZ49"/>
      <c r="RAA49"/>
      <c r="RAB49"/>
      <c r="RAC49"/>
      <c r="RAD49"/>
      <c r="RAE49"/>
      <c r="RAF49"/>
      <c r="RAG49"/>
      <c r="RAH49"/>
      <c r="RAI49"/>
      <c r="RAJ49"/>
      <c r="RAK49"/>
      <c r="RAL49"/>
      <c r="RAM49"/>
      <c r="RAN49"/>
      <c r="RAO49"/>
      <c r="RAP49"/>
      <c r="RAQ49"/>
      <c r="RAR49"/>
      <c r="RAS49"/>
      <c r="RAT49"/>
      <c r="RAU49"/>
      <c r="RAV49"/>
      <c r="RAW49"/>
      <c r="RAX49"/>
      <c r="RAY49"/>
      <c r="RAZ49"/>
      <c r="RBA49"/>
      <c r="RBB49"/>
      <c r="RBC49"/>
      <c r="RBD49"/>
      <c r="RBE49"/>
      <c r="RBF49"/>
      <c r="RBG49"/>
      <c r="RBH49"/>
      <c r="RBI49"/>
      <c r="RBJ49"/>
      <c r="RBK49"/>
      <c r="RBL49"/>
      <c r="RBM49"/>
      <c r="RBN49"/>
      <c r="RBO49"/>
      <c r="RBP49"/>
      <c r="RBQ49"/>
      <c r="RBR49"/>
      <c r="RBS49"/>
      <c r="RBT49"/>
      <c r="RBU49"/>
      <c r="RBV49"/>
      <c r="RBW49"/>
      <c r="RBX49"/>
      <c r="RBY49"/>
      <c r="RBZ49"/>
      <c r="RCA49"/>
      <c r="RCB49"/>
      <c r="RCC49"/>
      <c r="RCD49"/>
      <c r="RCE49"/>
      <c r="RCF49"/>
      <c r="RCG49"/>
      <c r="RCH49"/>
      <c r="RCI49"/>
      <c r="RCJ49"/>
      <c r="RCK49"/>
      <c r="RCL49"/>
      <c r="RCM49"/>
      <c r="RCN49"/>
      <c r="RCO49"/>
      <c r="RCP49"/>
      <c r="RCQ49"/>
      <c r="RCR49"/>
      <c r="RCS49"/>
      <c r="RCT49"/>
      <c r="RCU49"/>
      <c r="RCV49"/>
      <c r="RCW49"/>
      <c r="RCX49"/>
      <c r="RCY49"/>
      <c r="RCZ49"/>
      <c r="RDA49"/>
      <c r="RDB49"/>
      <c r="RDC49"/>
      <c r="RDD49"/>
      <c r="RDE49"/>
      <c r="RDF49"/>
      <c r="RDG49"/>
      <c r="RDH49"/>
      <c r="RDI49"/>
      <c r="RDJ49"/>
      <c r="RDK49"/>
      <c r="RDL49"/>
      <c r="RDM49"/>
      <c r="RDN49"/>
      <c r="RDO49"/>
      <c r="RDP49"/>
      <c r="RDQ49"/>
      <c r="RDR49"/>
      <c r="RDS49"/>
      <c r="RDT49"/>
      <c r="RDU49"/>
      <c r="RDV49"/>
      <c r="RDW49"/>
      <c r="RDX49"/>
      <c r="RDY49"/>
      <c r="RDZ49"/>
      <c r="REA49"/>
      <c r="REB49"/>
      <c r="REC49"/>
      <c r="RED49"/>
      <c r="REE49"/>
      <c r="REF49"/>
      <c r="REG49"/>
      <c r="REH49"/>
      <c r="REI49"/>
      <c r="REJ49"/>
      <c r="REK49"/>
      <c r="REL49"/>
      <c r="REM49"/>
      <c r="REN49"/>
      <c r="REO49"/>
      <c r="REP49"/>
      <c r="REQ49"/>
      <c r="RER49"/>
      <c r="RES49"/>
      <c r="RET49"/>
      <c r="REU49"/>
      <c r="REV49"/>
      <c r="REW49"/>
      <c r="REX49"/>
      <c r="REY49"/>
      <c r="REZ49"/>
      <c r="RFA49"/>
      <c r="RFB49"/>
      <c r="RFC49"/>
      <c r="RFD49"/>
      <c r="RFE49"/>
      <c r="RFF49"/>
      <c r="RFG49"/>
      <c r="RFH49"/>
      <c r="RFI49"/>
      <c r="RFJ49"/>
      <c r="RFK49"/>
      <c r="RFL49"/>
      <c r="RFM49"/>
      <c r="RFN49"/>
      <c r="RFO49"/>
      <c r="RFP49"/>
      <c r="RFQ49"/>
      <c r="RFR49"/>
      <c r="RFS49"/>
      <c r="RFT49"/>
      <c r="RFU49"/>
      <c r="RFV49"/>
      <c r="RFW49"/>
      <c r="RFX49"/>
      <c r="RFY49"/>
      <c r="RFZ49"/>
      <c r="RGA49"/>
      <c r="RGB49"/>
      <c r="RGC49"/>
      <c r="RGD49"/>
      <c r="RGE49"/>
      <c r="RGF49"/>
      <c r="RGG49"/>
      <c r="RGH49"/>
      <c r="RGI49"/>
      <c r="RGJ49"/>
      <c r="RGK49"/>
      <c r="RGL49"/>
      <c r="RGM49"/>
      <c r="RGN49"/>
      <c r="RGO49"/>
      <c r="RGP49"/>
      <c r="RGQ49"/>
      <c r="RGR49"/>
      <c r="RGS49"/>
      <c r="RGT49"/>
      <c r="RGU49"/>
      <c r="RGV49"/>
      <c r="RGW49"/>
      <c r="RGX49"/>
      <c r="RGY49"/>
      <c r="RGZ49"/>
      <c r="RHA49"/>
      <c r="RHB49"/>
      <c r="RHC49"/>
      <c r="RHD49"/>
      <c r="RHE49"/>
      <c r="RHF49"/>
      <c r="RHG49"/>
      <c r="RHH49"/>
      <c r="RHI49"/>
      <c r="RHJ49"/>
      <c r="RHK49"/>
      <c r="RHL49"/>
      <c r="RHM49"/>
      <c r="RHN49"/>
      <c r="RHO49"/>
      <c r="RHP49"/>
      <c r="RHQ49"/>
      <c r="RHR49"/>
      <c r="RHS49"/>
      <c r="RHT49"/>
      <c r="RHU49"/>
      <c r="RHV49"/>
      <c r="RHW49"/>
      <c r="RHX49"/>
      <c r="RHY49"/>
      <c r="RHZ49"/>
      <c r="RIA49"/>
      <c r="RIB49"/>
      <c r="RIC49"/>
      <c r="RID49"/>
      <c r="RIE49"/>
      <c r="RIF49"/>
      <c r="RIG49"/>
      <c r="RIH49"/>
      <c r="RII49"/>
      <c r="RIJ49"/>
      <c r="RIK49"/>
      <c r="RIL49"/>
      <c r="RIM49"/>
      <c r="RIN49"/>
      <c r="RIO49"/>
      <c r="RIP49"/>
      <c r="RIQ49"/>
      <c r="RIR49"/>
      <c r="RIS49"/>
      <c r="RIT49"/>
      <c r="RIU49"/>
      <c r="RIV49"/>
      <c r="RIW49"/>
      <c r="RIX49"/>
      <c r="RIY49"/>
      <c r="RIZ49"/>
      <c r="RJA49"/>
      <c r="RJB49"/>
      <c r="RJC49"/>
      <c r="RJD49"/>
      <c r="RJE49"/>
      <c r="RJF49"/>
      <c r="RJG49"/>
      <c r="RJH49"/>
      <c r="RJI49"/>
      <c r="RJJ49"/>
      <c r="RJK49"/>
      <c r="RJL49"/>
      <c r="RJM49"/>
      <c r="RJN49"/>
      <c r="RJO49"/>
      <c r="RJP49"/>
      <c r="RJQ49"/>
      <c r="RJR49"/>
      <c r="RJS49"/>
      <c r="RJT49"/>
      <c r="RJU49"/>
      <c r="RJV49"/>
      <c r="RJW49"/>
      <c r="RJX49"/>
      <c r="RJY49"/>
      <c r="RJZ49"/>
      <c r="RKA49"/>
      <c r="RKB49"/>
      <c r="RKC49"/>
      <c r="RKD49"/>
      <c r="RKE49"/>
      <c r="RKF49"/>
      <c r="RKG49"/>
      <c r="RKH49"/>
      <c r="RKI49"/>
      <c r="RKJ49"/>
      <c r="RKK49"/>
      <c r="RKL49"/>
      <c r="RKM49"/>
      <c r="RKN49"/>
      <c r="RKO49"/>
      <c r="RKP49"/>
      <c r="RKQ49"/>
      <c r="RKR49"/>
      <c r="RKS49"/>
      <c r="RKT49"/>
      <c r="RKU49"/>
      <c r="RKV49"/>
      <c r="RKW49"/>
      <c r="RKX49"/>
      <c r="RKY49"/>
      <c r="RKZ49"/>
      <c r="RLA49"/>
      <c r="RLB49"/>
      <c r="RLC49"/>
      <c r="RLD49"/>
      <c r="RLE49"/>
      <c r="RLF49"/>
      <c r="RLG49"/>
      <c r="RLH49"/>
      <c r="RLI49"/>
      <c r="RLJ49"/>
      <c r="RLK49"/>
      <c r="RLL49"/>
      <c r="RLM49"/>
      <c r="RLN49"/>
      <c r="RLO49"/>
      <c r="RLP49"/>
      <c r="RLQ49"/>
      <c r="RLR49"/>
      <c r="RLS49"/>
      <c r="RLT49"/>
      <c r="RLU49"/>
      <c r="RLV49"/>
      <c r="RLW49"/>
      <c r="RLX49"/>
      <c r="RLY49"/>
      <c r="RLZ49"/>
      <c r="RMA49"/>
      <c r="RMB49"/>
      <c r="RMC49"/>
      <c r="RMD49"/>
      <c r="RME49"/>
      <c r="RMF49"/>
      <c r="RMG49"/>
      <c r="RMH49"/>
      <c r="RMI49"/>
      <c r="RMJ49"/>
      <c r="RMK49"/>
      <c r="RML49"/>
      <c r="RMM49"/>
      <c r="RMN49"/>
      <c r="RMO49"/>
      <c r="RMP49"/>
      <c r="RMQ49"/>
      <c r="RMR49"/>
      <c r="RMS49"/>
      <c r="RMT49"/>
      <c r="RMU49"/>
      <c r="RMV49"/>
      <c r="RMW49"/>
      <c r="RMX49"/>
      <c r="RMY49"/>
      <c r="RMZ49"/>
      <c r="RNA49"/>
      <c r="RNB49"/>
      <c r="RNC49"/>
      <c r="RND49"/>
      <c r="RNE49"/>
      <c r="RNF49"/>
      <c r="RNG49"/>
      <c r="RNH49"/>
      <c r="RNI49"/>
      <c r="RNJ49"/>
      <c r="RNK49"/>
      <c r="RNL49"/>
      <c r="RNM49"/>
      <c r="RNN49"/>
      <c r="RNO49"/>
      <c r="RNP49"/>
      <c r="RNQ49"/>
      <c r="RNR49"/>
      <c r="RNS49"/>
      <c r="RNT49"/>
      <c r="RNU49"/>
      <c r="RNV49"/>
      <c r="RNW49"/>
      <c r="RNX49"/>
      <c r="RNY49"/>
      <c r="RNZ49"/>
      <c r="ROA49"/>
      <c r="ROB49"/>
      <c r="ROC49"/>
      <c r="ROD49"/>
      <c r="ROE49"/>
      <c r="ROF49"/>
      <c r="ROG49"/>
      <c r="ROH49"/>
      <c r="ROI49"/>
      <c r="ROJ49"/>
      <c r="ROK49"/>
      <c r="ROL49"/>
      <c r="ROM49"/>
      <c r="RON49"/>
      <c r="ROO49"/>
      <c r="ROP49"/>
      <c r="ROQ49"/>
      <c r="ROR49"/>
      <c r="ROS49"/>
      <c r="ROT49"/>
      <c r="ROU49"/>
      <c r="ROV49"/>
      <c r="ROW49"/>
      <c r="ROX49"/>
      <c r="ROY49"/>
      <c r="ROZ49"/>
      <c r="RPA49"/>
      <c r="RPB49"/>
      <c r="RPC49"/>
      <c r="RPD49"/>
      <c r="RPE49"/>
      <c r="RPF49"/>
      <c r="RPG49"/>
      <c r="RPH49"/>
      <c r="RPI49"/>
      <c r="RPJ49"/>
      <c r="RPK49"/>
      <c r="RPL49"/>
      <c r="RPM49"/>
      <c r="RPN49"/>
      <c r="RPO49"/>
      <c r="RPP49"/>
      <c r="RPQ49"/>
      <c r="RPR49"/>
      <c r="RPS49"/>
      <c r="RPT49"/>
      <c r="RPU49"/>
      <c r="RPV49"/>
      <c r="RPW49"/>
      <c r="RPX49"/>
      <c r="RPY49"/>
      <c r="RPZ49"/>
      <c r="RQA49"/>
      <c r="RQB49"/>
      <c r="RQC49"/>
      <c r="RQD49"/>
      <c r="RQE49"/>
      <c r="RQF49"/>
      <c r="RQG49"/>
      <c r="RQH49"/>
      <c r="RQI49"/>
      <c r="RQJ49"/>
      <c r="RQK49"/>
      <c r="RQL49"/>
      <c r="RQM49"/>
      <c r="RQN49"/>
      <c r="RQO49"/>
      <c r="RQP49"/>
      <c r="RQQ49"/>
      <c r="RQR49"/>
      <c r="RQS49"/>
      <c r="RQT49"/>
      <c r="RQU49"/>
      <c r="RQV49"/>
      <c r="RQW49"/>
      <c r="RQX49"/>
      <c r="RQY49"/>
      <c r="RQZ49"/>
      <c r="RRA49"/>
      <c r="RRB49"/>
      <c r="RRC49"/>
      <c r="RRD49"/>
      <c r="RRE49"/>
      <c r="RRF49"/>
      <c r="RRG49"/>
      <c r="RRH49"/>
      <c r="RRI49"/>
      <c r="RRJ49"/>
      <c r="RRK49"/>
      <c r="RRL49"/>
      <c r="RRM49"/>
      <c r="RRN49"/>
      <c r="RRO49"/>
      <c r="RRP49"/>
      <c r="RRQ49"/>
      <c r="RRR49"/>
      <c r="RRS49"/>
      <c r="RRT49"/>
      <c r="RRU49"/>
      <c r="RRV49"/>
      <c r="RRW49"/>
      <c r="RRX49"/>
      <c r="RRY49"/>
      <c r="RRZ49"/>
      <c r="RSA49"/>
      <c r="RSB49"/>
      <c r="RSC49"/>
      <c r="RSD49"/>
      <c r="RSE49"/>
      <c r="RSF49"/>
      <c r="RSG49"/>
      <c r="RSH49"/>
      <c r="RSI49"/>
      <c r="RSJ49"/>
      <c r="RSK49"/>
      <c r="RSL49"/>
      <c r="RSM49"/>
      <c r="RSN49"/>
      <c r="RSO49"/>
      <c r="RSP49"/>
      <c r="RSQ49"/>
      <c r="RSR49"/>
      <c r="RSS49"/>
      <c r="RST49"/>
      <c r="RSU49"/>
      <c r="RSV49"/>
      <c r="RSW49"/>
      <c r="RSX49"/>
      <c r="RSY49"/>
      <c r="RSZ49"/>
      <c r="RTA49"/>
      <c r="RTB49"/>
      <c r="RTC49"/>
      <c r="RTD49"/>
      <c r="RTE49"/>
      <c r="RTF49"/>
      <c r="RTG49"/>
      <c r="RTH49"/>
      <c r="RTI49"/>
      <c r="RTJ49"/>
      <c r="RTK49"/>
      <c r="RTL49"/>
      <c r="RTM49"/>
      <c r="RTN49"/>
      <c r="RTO49"/>
      <c r="RTP49"/>
      <c r="RTQ49"/>
      <c r="RTR49"/>
      <c r="RTS49"/>
      <c r="RTT49"/>
      <c r="RTU49"/>
      <c r="RTV49"/>
      <c r="RTW49"/>
      <c r="RTX49"/>
      <c r="RTY49"/>
      <c r="RTZ49"/>
      <c r="RUA49"/>
      <c r="RUB49"/>
      <c r="RUC49"/>
      <c r="RUD49"/>
      <c r="RUE49"/>
      <c r="RUF49"/>
      <c r="RUG49"/>
      <c r="RUH49"/>
      <c r="RUI49"/>
      <c r="RUJ49"/>
      <c r="RUK49"/>
      <c r="RUL49"/>
      <c r="RUM49"/>
      <c r="RUN49"/>
      <c r="RUO49"/>
      <c r="RUP49"/>
      <c r="RUQ49"/>
      <c r="RUR49"/>
      <c r="RUS49"/>
      <c r="RUT49"/>
      <c r="RUU49"/>
      <c r="RUV49"/>
      <c r="RUW49"/>
      <c r="RUX49"/>
      <c r="RUY49"/>
      <c r="RUZ49"/>
      <c r="RVA49"/>
      <c r="RVB49"/>
      <c r="RVC49"/>
      <c r="RVD49"/>
      <c r="RVE49"/>
      <c r="RVF49"/>
      <c r="RVG49"/>
      <c r="RVH49"/>
      <c r="RVI49"/>
      <c r="RVJ49"/>
      <c r="RVK49"/>
      <c r="RVL49"/>
      <c r="RVM49"/>
      <c r="RVN49"/>
      <c r="RVO49"/>
      <c r="RVP49"/>
      <c r="RVQ49"/>
      <c r="RVR49"/>
      <c r="RVS49"/>
      <c r="RVT49"/>
      <c r="RVU49"/>
      <c r="RVV49"/>
      <c r="RVW49"/>
      <c r="RVX49"/>
      <c r="RVY49"/>
      <c r="RVZ49"/>
      <c r="RWA49"/>
      <c r="RWB49"/>
      <c r="RWC49"/>
      <c r="RWD49"/>
      <c r="RWE49"/>
      <c r="RWF49"/>
      <c r="RWG49"/>
      <c r="RWH49"/>
      <c r="RWI49"/>
      <c r="RWJ49"/>
      <c r="RWK49"/>
      <c r="RWL49"/>
      <c r="RWM49"/>
      <c r="RWN49"/>
      <c r="RWO49"/>
      <c r="RWP49"/>
      <c r="RWQ49"/>
      <c r="RWR49"/>
      <c r="RWS49"/>
      <c r="RWT49"/>
      <c r="RWU49"/>
      <c r="RWV49"/>
      <c r="RWW49"/>
      <c r="RWX49"/>
      <c r="RWY49"/>
      <c r="RWZ49"/>
      <c r="RXA49"/>
      <c r="RXB49"/>
      <c r="RXC49"/>
      <c r="RXD49"/>
      <c r="RXE49"/>
      <c r="RXF49"/>
      <c r="RXG49"/>
      <c r="RXH49"/>
      <c r="RXI49"/>
      <c r="RXJ49"/>
      <c r="RXK49"/>
      <c r="RXL49"/>
      <c r="RXM49"/>
      <c r="RXN49"/>
      <c r="RXO49"/>
      <c r="RXP49"/>
      <c r="RXQ49"/>
      <c r="RXR49"/>
      <c r="RXS49"/>
      <c r="RXT49"/>
      <c r="RXU49"/>
      <c r="RXV49"/>
      <c r="RXW49"/>
      <c r="RXX49"/>
      <c r="RXY49"/>
      <c r="RXZ49"/>
      <c r="RYA49"/>
      <c r="RYB49"/>
      <c r="RYC49"/>
      <c r="RYD49"/>
      <c r="RYE49"/>
      <c r="RYF49"/>
      <c r="RYG49"/>
      <c r="RYH49"/>
      <c r="RYI49"/>
      <c r="RYJ49"/>
      <c r="RYK49"/>
      <c r="RYL49"/>
      <c r="RYM49"/>
      <c r="RYN49"/>
      <c r="RYO49"/>
      <c r="RYP49"/>
      <c r="RYQ49"/>
      <c r="RYR49"/>
      <c r="RYS49"/>
      <c r="RYT49"/>
      <c r="RYU49"/>
      <c r="RYV49"/>
      <c r="RYW49"/>
      <c r="RYX49"/>
      <c r="RYY49"/>
      <c r="RYZ49"/>
      <c r="RZA49"/>
      <c r="RZB49"/>
      <c r="RZC49"/>
      <c r="RZD49"/>
      <c r="RZE49"/>
      <c r="RZF49"/>
      <c r="RZG49"/>
      <c r="RZH49"/>
      <c r="RZI49"/>
      <c r="RZJ49"/>
      <c r="RZK49"/>
      <c r="RZL49"/>
      <c r="RZM49"/>
      <c r="RZN49"/>
      <c r="RZO49"/>
      <c r="RZP49"/>
      <c r="RZQ49"/>
      <c r="RZR49"/>
      <c r="RZS49"/>
      <c r="RZT49"/>
      <c r="RZU49"/>
      <c r="RZV49"/>
      <c r="RZW49"/>
      <c r="RZX49"/>
      <c r="RZY49"/>
      <c r="RZZ49"/>
      <c r="SAA49"/>
      <c r="SAB49"/>
      <c r="SAC49"/>
      <c r="SAD49"/>
      <c r="SAE49"/>
      <c r="SAF49"/>
      <c r="SAG49"/>
      <c r="SAH49"/>
      <c r="SAI49"/>
      <c r="SAJ49"/>
      <c r="SAK49"/>
      <c r="SAL49"/>
      <c r="SAM49"/>
      <c r="SAN49"/>
      <c r="SAO49"/>
      <c r="SAP49"/>
      <c r="SAQ49"/>
      <c r="SAR49"/>
      <c r="SAS49"/>
      <c r="SAT49"/>
      <c r="SAU49"/>
      <c r="SAV49"/>
      <c r="SAW49"/>
      <c r="SAX49"/>
      <c r="SAY49"/>
      <c r="SAZ49"/>
      <c r="SBA49"/>
      <c r="SBB49"/>
      <c r="SBC49"/>
      <c r="SBD49"/>
      <c r="SBE49"/>
      <c r="SBF49"/>
      <c r="SBG49"/>
      <c r="SBH49"/>
      <c r="SBI49"/>
      <c r="SBJ49"/>
      <c r="SBK49"/>
      <c r="SBL49"/>
      <c r="SBM49"/>
      <c r="SBN49"/>
      <c r="SBO49"/>
      <c r="SBP49"/>
      <c r="SBQ49"/>
      <c r="SBR49"/>
      <c r="SBS49"/>
      <c r="SBT49"/>
      <c r="SBU49"/>
      <c r="SBV49"/>
      <c r="SBW49"/>
      <c r="SBX49"/>
      <c r="SBY49"/>
      <c r="SBZ49"/>
      <c r="SCA49"/>
      <c r="SCB49"/>
      <c r="SCC49"/>
      <c r="SCD49"/>
      <c r="SCE49"/>
      <c r="SCF49"/>
      <c r="SCG49"/>
      <c r="SCH49"/>
      <c r="SCI49"/>
      <c r="SCJ49"/>
      <c r="SCK49"/>
      <c r="SCL49"/>
      <c r="SCM49"/>
      <c r="SCN49"/>
      <c r="SCO49"/>
      <c r="SCP49"/>
      <c r="SCQ49"/>
      <c r="SCR49"/>
      <c r="SCS49"/>
      <c r="SCT49"/>
      <c r="SCU49"/>
      <c r="SCV49"/>
      <c r="SCW49"/>
      <c r="SCX49"/>
      <c r="SCY49"/>
      <c r="SCZ49"/>
      <c r="SDA49"/>
      <c r="SDB49"/>
      <c r="SDC49"/>
      <c r="SDD49"/>
      <c r="SDE49"/>
      <c r="SDF49"/>
      <c r="SDG49"/>
      <c r="SDH49"/>
      <c r="SDI49"/>
      <c r="SDJ49"/>
      <c r="SDK49"/>
      <c r="SDL49"/>
      <c r="SDM49"/>
      <c r="SDN49"/>
      <c r="SDO49"/>
      <c r="SDP49"/>
      <c r="SDQ49"/>
      <c r="SDR49"/>
      <c r="SDS49"/>
      <c r="SDT49"/>
      <c r="SDU49"/>
      <c r="SDV49"/>
      <c r="SDW49"/>
      <c r="SDX49"/>
      <c r="SDY49"/>
      <c r="SDZ49"/>
      <c r="SEA49"/>
      <c r="SEB49"/>
      <c r="SEC49"/>
      <c r="SED49"/>
      <c r="SEE49"/>
      <c r="SEF49"/>
      <c r="SEG49"/>
      <c r="SEH49"/>
      <c r="SEI49"/>
      <c r="SEJ49"/>
      <c r="SEK49"/>
      <c r="SEL49"/>
      <c r="SEM49"/>
      <c r="SEN49"/>
      <c r="SEO49"/>
      <c r="SEP49"/>
      <c r="SEQ49"/>
      <c r="SER49"/>
      <c r="SES49"/>
      <c r="SET49"/>
      <c r="SEU49"/>
      <c r="SEV49"/>
      <c r="SEW49"/>
      <c r="SEX49"/>
      <c r="SEY49"/>
      <c r="SEZ49"/>
      <c r="SFA49"/>
      <c r="SFB49"/>
      <c r="SFC49"/>
      <c r="SFD49"/>
      <c r="SFE49"/>
      <c r="SFF49"/>
      <c r="SFG49"/>
      <c r="SFH49"/>
      <c r="SFI49"/>
      <c r="SFJ49"/>
      <c r="SFK49"/>
      <c r="SFL49"/>
      <c r="SFM49"/>
      <c r="SFN49"/>
      <c r="SFO49"/>
      <c r="SFP49"/>
      <c r="SFQ49"/>
      <c r="SFR49"/>
      <c r="SFS49"/>
      <c r="SFT49"/>
      <c r="SFU49"/>
      <c r="SFV49"/>
      <c r="SFW49"/>
      <c r="SFX49"/>
      <c r="SFY49"/>
      <c r="SFZ49"/>
      <c r="SGA49"/>
      <c r="SGB49"/>
      <c r="SGC49"/>
      <c r="SGD49"/>
      <c r="SGE49"/>
      <c r="SGF49"/>
      <c r="SGG49"/>
      <c r="SGH49"/>
      <c r="SGI49"/>
      <c r="SGJ49"/>
      <c r="SGK49"/>
      <c r="SGL49"/>
      <c r="SGM49"/>
      <c r="SGN49"/>
      <c r="SGO49"/>
      <c r="SGP49"/>
      <c r="SGQ49"/>
      <c r="SGR49"/>
      <c r="SGS49"/>
      <c r="SGT49"/>
      <c r="SGU49"/>
      <c r="SGV49"/>
      <c r="SGW49"/>
      <c r="SGX49"/>
      <c r="SGY49"/>
      <c r="SGZ49"/>
      <c r="SHA49"/>
      <c r="SHB49"/>
      <c r="SHC49"/>
      <c r="SHD49"/>
      <c r="SHE49"/>
      <c r="SHF49"/>
      <c r="SHG49"/>
      <c r="SHH49"/>
      <c r="SHI49"/>
      <c r="SHJ49"/>
      <c r="SHK49"/>
      <c r="SHL49"/>
      <c r="SHM49"/>
      <c r="SHN49"/>
      <c r="SHO49"/>
      <c r="SHP49"/>
      <c r="SHQ49"/>
      <c r="SHR49"/>
      <c r="SHS49"/>
      <c r="SHT49"/>
      <c r="SHU49"/>
      <c r="SHV49"/>
      <c r="SHW49"/>
      <c r="SHX49"/>
      <c r="SHY49"/>
      <c r="SHZ49"/>
      <c r="SIA49"/>
      <c r="SIB49"/>
      <c r="SIC49"/>
      <c r="SID49"/>
      <c r="SIE49"/>
      <c r="SIF49"/>
      <c r="SIG49"/>
      <c r="SIH49"/>
      <c r="SII49"/>
      <c r="SIJ49"/>
      <c r="SIK49"/>
      <c r="SIL49"/>
      <c r="SIM49"/>
      <c r="SIN49"/>
      <c r="SIO49"/>
      <c r="SIP49"/>
      <c r="SIQ49"/>
      <c r="SIR49"/>
      <c r="SIS49"/>
      <c r="SIT49"/>
      <c r="SIU49"/>
      <c r="SIV49"/>
      <c r="SIW49"/>
      <c r="SIX49"/>
      <c r="SIY49"/>
      <c r="SIZ49"/>
      <c r="SJA49"/>
      <c r="SJB49"/>
      <c r="SJC49"/>
      <c r="SJD49"/>
      <c r="SJE49"/>
      <c r="SJF49"/>
      <c r="SJG49"/>
      <c r="SJH49"/>
      <c r="SJI49"/>
      <c r="SJJ49"/>
      <c r="SJK49"/>
      <c r="SJL49"/>
      <c r="SJM49"/>
      <c r="SJN49"/>
      <c r="SJO49"/>
      <c r="SJP49"/>
      <c r="SJQ49"/>
      <c r="SJR49"/>
      <c r="SJS49"/>
      <c r="SJT49"/>
      <c r="SJU49"/>
      <c r="SJV49"/>
      <c r="SJW49"/>
      <c r="SJX49"/>
      <c r="SJY49"/>
      <c r="SJZ49"/>
      <c r="SKA49"/>
      <c r="SKB49"/>
      <c r="SKC49"/>
      <c r="SKD49"/>
      <c r="SKE49"/>
      <c r="SKF49"/>
      <c r="SKG49"/>
      <c r="SKH49"/>
      <c r="SKI49"/>
      <c r="SKJ49"/>
      <c r="SKK49"/>
      <c r="SKL49"/>
      <c r="SKM49"/>
      <c r="SKN49"/>
      <c r="SKO49"/>
      <c r="SKP49"/>
      <c r="SKQ49"/>
      <c r="SKR49"/>
      <c r="SKS49"/>
      <c r="SKT49"/>
      <c r="SKU49"/>
      <c r="SKV49"/>
      <c r="SKW49"/>
      <c r="SKX49"/>
      <c r="SKY49"/>
      <c r="SKZ49"/>
      <c r="SLA49"/>
      <c r="SLB49"/>
      <c r="SLC49"/>
      <c r="SLD49"/>
      <c r="SLE49"/>
      <c r="SLF49"/>
      <c r="SLG49"/>
      <c r="SLH49"/>
      <c r="SLI49"/>
      <c r="SLJ49"/>
      <c r="SLK49"/>
      <c r="SLL49"/>
      <c r="SLM49"/>
      <c r="SLN49"/>
      <c r="SLO49"/>
      <c r="SLP49"/>
      <c r="SLQ49"/>
      <c r="SLR49"/>
      <c r="SLS49"/>
      <c r="SLT49"/>
      <c r="SLU49"/>
      <c r="SLV49"/>
      <c r="SLW49"/>
      <c r="SLX49"/>
      <c r="SLY49"/>
      <c r="SLZ49"/>
      <c r="SMA49"/>
      <c r="SMB49"/>
      <c r="SMC49"/>
      <c r="SMD49"/>
      <c r="SME49"/>
      <c r="SMF49"/>
      <c r="SMG49"/>
      <c r="SMH49"/>
      <c r="SMI49"/>
      <c r="SMJ49"/>
      <c r="SMK49"/>
      <c r="SML49"/>
      <c r="SMM49"/>
      <c r="SMN49"/>
      <c r="SMO49"/>
      <c r="SMP49"/>
      <c r="SMQ49"/>
      <c r="SMR49"/>
      <c r="SMS49"/>
      <c r="SMT49"/>
      <c r="SMU49"/>
      <c r="SMV49"/>
      <c r="SMW49"/>
      <c r="SMX49"/>
      <c r="SMY49"/>
      <c r="SMZ49"/>
      <c r="SNA49"/>
      <c r="SNB49"/>
      <c r="SNC49"/>
      <c r="SND49"/>
      <c r="SNE49"/>
      <c r="SNF49"/>
      <c r="SNG49"/>
      <c r="SNH49"/>
      <c r="SNI49"/>
      <c r="SNJ49"/>
      <c r="SNK49"/>
      <c r="SNL49"/>
      <c r="SNM49"/>
      <c r="SNN49"/>
      <c r="SNO49"/>
      <c r="SNP49"/>
      <c r="SNQ49"/>
      <c r="SNR49"/>
      <c r="SNS49"/>
      <c r="SNT49"/>
      <c r="SNU49"/>
      <c r="SNV49"/>
      <c r="SNW49"/>
      <c r="SNX49"/>
      <c r="SNY49"/>
      <c r="SNZ49"/>
      <c r="SOA49"/>
      <c r="SOB49"/>
      <c r="SOC49"/>
      <c r="SOD49"/>
      <c r="SOE49"/>
      <c r="SOF49"/>
      <c r="SOG49"/>
      <c r="SOH49"/>
      <c r="SOI49"/>
      <c r="SOJ49"/>
      <c r="SOK49"/>
      <c r="SOL49"/>
      <c r="SOM49"/>
      <c r="SON49"/>
      <c r="SOO49"/>
      <c r="SOP49"/>
      <c r="SOQ49"/>
      <c r="SOR49"/>
      <c r="SOS49"/>
      <c r="SOT49"/>
      <c r="SOU49"/>
      <c r="SOV49"/>
      <c r="SOW49"/>
      <c r="SOX49"/>
      <c r="SOY49"/>
      <c r="SOZ49"/>
      <c r="SPA49"/>
      <c r="SPB49"/>
      <c r="SPC49"/>
      <c r="SPD49"/>
      <c r="SPE49"/>
      <c r="SPF49"/>
      <c r="SPG49"/>
      <c r="SPH49"/>
      <c r="SPI49"/>
      <c r="SPJ49"/>
      <c r="SPK49"/>
      <c r="SPL49"/>
      <c r="SPM49"/>
      <c r="SPN49"/>
      <c r="SPO49"/>
      <c r="SPP49"/>
      <c r="SPQ49"/>
      <c r="SPR49"/>
      <c r="SPS49"/>
      <c r="SPT49"/>
      <c r="SPU49"/>
      <c r="SPV49"/>
      <c r="SPW49"/>
      <c r="SPX49"/>
      <c r="SPY49"/>
      <c r="SPZ49"/>
      <c r="SQA49"/>
      <c r="SQB49"/>
      <c r="SQC49"/>
      <c r="SQD49"/>
      <c r="SQE49"/>
      <c r="SQF49"/>
      <c r="SQG49"/>
      <c r="SQH49"/>
      <c r="SQI49"/>
      <c r="SQJ49"/>
      <c r="SQK49"/>
      <c r="SQL49"/>
      <c r="SQM49"/>
      <c r="SQN49"/>
      <c r="SQO49"/>
      <c r="SQP49"/>
      <c r="SQQ49"/>
      <c r="SQR49"/>
      <c r="SQS49"/>
      <c r="SQT49"/>
      <c r="SQU49"/>
      <c r="SQV49"/>
      <c r="SQW49"/>
      <c r="SQX49"/>
      <c r="SQY49"/>
      <c r="SQZ49"/>
      <c r="SRA49"/>
      <c r="SRB49"/>
      <c r="SRC49"/>
      <c r="SRD49"/>
      <c r="SRE49"/>
      <c r="SRF49"/>
      <c r="SRG49"/>
      <c r="SRH49"/>
      <c r="SRI49"/>
      <c r="SRJ49"/>
      <c r="SRK49"/>
      <c r="SRL49"/>
      <c r="SRM49"/>
      <c r="SRN49"/>
      <c r="SRO49"/>
      <c r="SRP49"/>
      <c r="SRQ49"/>
      <c r="SRR49"/>
      <c r="SRS49"/>
      <c r="SRT49"/>
      <c r="SRU49"/>
      <c r="SRV49"/>
      <c r="SRW49"/>
      <c r="SRX49"/>
      <c r="SRY49"/>
      <c r="SRZ49"/>
      <c r="SSA49"/>
      <c r="SSB49"/>
      <c r="SSC49"/>
      <c r="SSD49"/>
      <c r="SSE49"/>
      <c r="SSF49"/>
      <c r="SSG49"/>
      <c r="SSH49"/>
      <c r="SSI49"/>
      <c r="SSJ49"/>
      <c r="SSK49"/>
      <c r="SSL49"/>
      <c r="SSM49"/>
      <c r="SSN49"/>
      <c r="SSO49"/>
      <c r="SSP49"/>
      <c r="SSQ49"/>
      <c r="SSR49"/>
      <c r="SSS49"/>
      <c r="SST49"/>
      <c r="SSU49"/>
      <c r="SSV49"/>
      <c r="SSW49"/>
      <c r="SSX49"/>
      <c r="SSY49"/>
      <c r="SSZ49"/>
      <c r="STA49"/>
      <c r="STB49"/>
      <c r="STC49"/>
      <c r="STD49"/>
      <c r="STE49"/>
      <c r="STF49"/>
      <c r="STG49"/>
      <c r="STH49"/>
      <c r="STI49"/>
      <c r="STJ49"/>
      <c r="STK49"/>
      <c r="STL49"/>
      <c r="STM49"/>
      <c r="STN49"/>
      <c r="STO49"/>
      <c r="STP49"/>
      <c r="STQ49"/>
      <c r="STR49"/>
      <c r="STS49"/>
      <c r="STT49"/>
      <c r="STU49"/>
      <c r="STV49"/>
      <c r="STW49"/>
      <c r="STX49"/>
      <c r="STY49"/>
      <c r="STZ49"/>
      <c r="SUA49"/>
      <c r="SUB49"/>
      <c r="SUC49"/>
      <c r="SUD49"/>
      <c r="SUE49"/>
      <c r="SUF49"/>
      <c r="SUG49"/>
      <c r="SUH49"/>
      <c r="SUI49"/>
      <c r="SUJ49"/>
      <c r="SUK49"/>
      <c r="SUL49"/>
      <c r="SUM49"/>
      <c r="SUN49"/>
      <c r="SUO49"/>
      <c r="SUP49"/>
      <c r="SUQ49"/>
      <c r="SUR49"/>
      <c r="SUS49"/>
      <c r="SUT49"/>
      <c r="SUU49"/>
      <c r="SUV49"/>
      <c r="SUW49"/>
      <c r="SUX49"/>
      <c r="SUY49"/>
      <c r="SUZ49"/>
      <c r="SVA49"/>
      <c r="SVB49"/>
      <c r="SVC49"/>
      <c r="SVD49"/>
      <c r="SVE49"/>
      <c r="SVF49"/>
      <c r="SVG49"/>
      <c r="SVH49"/>
      <c r="SVI49"/>
      <c r="SVJ49"/>
      <c r="SVK49"/>
      <c r="SVL49"/>
      <c r="SVM49"/>
      <c r="SVN49"/>
      <c r="SVO49"/>
      <c r="SVP49"/>
      <c r="SVQ49"/>
      <c r="SVR49"/>
      <c r="SVS49"/>
      <c r="SVT49"/>
      <c r="SVU49"/>
      <c r="SVV49"/>
      <c r="SVW49"/>
      <c r="SVX49"/>
      <c r="SVY49"/>
      <c r="SVZ49"/>
      <c r="SWA49"/>
      <c r="SWB49"/>
      <c r="SWC49"/>
      <c r="SWD49"/>
      <c r="SWE49"/>
      <c r="SWF49"/>
      <c r="SWG49"/>
      <c r="SWH49"/>
      <c r="SWI49"/>
      <c r="SWJ49"/>
      <c r="SWK49"/>
      <c r="SWL49"/>
      <c r="SWM49"/>
      <c r="SWN49"/>
      <c r="SWO49"/>
      <c r="SWP49"/>
      <c r="SWQ49"/>
      <c r="SWR49"/>
      <c r="SWS49"/>
      <c r="SWT49"/>
      <c r="SWU49"/>
      <c r="SWV49"/>
      <c r="SWW49"/>
      <c r="SWX49"/>
      <c r="SWY49"/>
      <c r="SWZ49"/>
      <c r="SXA49"/>
      <c r="SXB49"/>
      <c r="SXC49"/>
      <c r="SXD49"/>
      <c r="SXE49"/>
      <c r="SXF49"/>
      <c r="SXG49"/>
      <c r="SXH49"/>
      <c r="SXI49"/>
      <c r="SXJ49"/>
      <c r="SXK49"/>
      <c r="SXL49"/>
      <c r="SXM49"/>
      <c r="SXN49"/>
      <c r="SXO49"/>
      <c r="SXP49"/>
      <c r="SXQ49"/>
      <c r="SXR49"/>
      <c r="SXS49"/>
      <c r="SXT49"/>
      <c r="SXU49"/>
      <c r="SXV49"/>
      <c r="SXW49"/>
      <c r="SXX49"/>
      <c r="SXY49"/>
      <c r="SXZ49"/>
      <c r="SYA49"/>
      <c r="SYB49"/>
      <c r="SYC49"/>
      <c r="SYD49"/>
      <c r="SYE49"/>
      <c r="SYF49"/>
      <c r="SYG49"/>
      <c r="SYH49"/>
      <c r="SYI49"/>
      <c r="SYJ49"/>
      <c r="SYK49"/>
      <c r="SYL49"/>
      <c r="SYM49"/>
      <c r="SYN49"/>
      <c r="SYO49"/>
      <c r="SYP49"/>
      <c r="SYQ49"/>
      <c r="SYR49"/>
      <c r="SYS49"/>
      <c r="SYT49"/>
      <c r="SYU49"/>
      <c r="SYV49"/>
      <c r="SYW49"/>
      <c r="SYX49"/>
      <c r="SYY49"/>
      <c r="SYZ49"/>
      <c r="SZA49"/>
      <c r="SZB49"/>
      <c r="SZC49"/>
      <c r="SZD49"/>
      <c r="SZE49"/>
      <c r="SZF49"/>
      <c r="SZG49"/>
      <c r="SZH49"/>
      <c r="SZI49"/>
      <c r="SZJ49"/>
      <c r="SZK49"/>
      <c r="SZL49"/>
      <c r="SZM49"/>
      <c r="SZN49"/>
      <c r="SZO49"/>
      <c r="SZP49"/>
      <c r="SZQ49"/>
      <c r="SZR49"/>
      <c r="SZS49"/>
      <c r="SZT49"/>
      <c r="SZU49"/>
      <c r="SZV49"/>
      <c r="SZW49"/>
      <c r="SZX49"/>
      <c r="SZY49"/>
      <c r="SZZ49"/>
      <c r="TAA49"/>
      <c r="TAB49"/>
      <c r="TAC49"/>
      <c r="TAD49"/>
      <c r="TAE49"/>
      <c r="TAF49"/>
      <c r="TAG49"/>
      <c r="TAH49"/>
      <c r="TAI49"/>
      <c r="TAJ49"/>
      <c r="TAK49"/>
      <c r="TAL49"/>
      <c r="TAM49"/>
      <c r="TAN49"/>
      <c r="TAO49"/>
      <c r="TAP49"/>
      <c r="TAQ49"/>
      <c r="TAR49"/>
      <c r="TAS49"/>
      <c r="TAT49"/>
      <c r="TAU49"/>
      <c r="TAV49"/>
      <c r="TAW49"/>
      <c r="TAX49"/>
      <c r="TAY49"/>
      <c r="TAZ49"/>
      <c r="TBA49"/>
      <c r="TBB49"/>
      <c r="TBC49"/>
      <c r="TBD49"/>
      <c r="TBE49"/>
      <c r="TBF49"/>
      <c r="TBG49"/>
      <c r="TBH49"/>
      <c r="TBI49"/>
      <c r="TBJ49"/>
      <c r="TBK49"/>
      <c r="TBL49"/>
      <c r="TBM49"/>
      <c r="TBN49"/>
      <c r="TBO49"/>
      <c r="TBP49"/>
      <c r="TBQ49"/>
      <c r="TBR49"/>
      <c r="TBS49"/>
      <c r="TBT49"/>
      <c r="TBU49"/>
      <c r="TBV49"/>
      <c r="TBW49"/>
      <c r="TBX49"/>
      <c r="TBY49"/>
      <c r="TBZ49"/>
      <c r="TCA49"/>
      <c r="TCB49"/>
      <c r="TCC49"/>
      <c r="TCD49"/>
      <c r="TCE49"/>
      <c r="TCF49"/>
      <c r="TCG49"/>
      <c r="TCH49"/>
      <c r="TCI49"/>
      <c r="TCJ49"/>
      <c r="TCK49"/>
      <c r="TCL49"/>
      <c r="TCM49"/>
      <c r="TCN49"/>
      <c r="TCO49"/>
      <c r="TCP49"/>
      <c r="TCQ49"/>
      <c r="TCR49"/>
      <c r="TCS49"/>
      <c r="TCT49"/>
      <c r="TCU49"/>
      <c r="TCV49"/>
      <c r="TCW49"/>
      <c r="TCX49"/>
      <c r="TCY49"/>
      <c r="TCZ49"/>
      <c r="TDA49"/>
      <c r="TDB49"/>
      <c r="TDC49"/>
      <c r="TDD49"/>
      <c r="TDE49"/>
      <c r="TDF49"/>
      <c r="TDG49"/>
      <c r="TDH49"/>
      <c r="TDI49"/>
      <c r="TDJ49"/>
      <c r="TDK49"/>
      <c r="TDL49"/>
      <c r="TDM49"/>
      <c r="TDN49"/>
      <c r="TDO49"/>
      <c r="TDP49"/>
      <c r="TDQ49"/>
      <c r="TDR49"/>
      <c r="TDS49"/>
      <c r="TDT49"/>
      <c r="TDU49"/>
      <c r="TDV49"/>
      <c r="TDW49"/>
      <c r="TDX49"/>
      <c r="TDY49"/>
      <c r="TDZ49"/>
      <c r="TEA49"/>
      <c r="TEB49"/>
      <c r="TEC49"/>
      <c r="TED49"/>
      <c r="TEE49"/>
      <c r="TEF49"/>
      <c r="TEG49"/>
      <c r="TEH49"/>
      <c r="TEI49"/>
      <c r="TEJ49"/>
      <c r="TEK49"/>
      <c r="TEL49"/>
      <c r="TEM49"/>
      <c r="TEN49"/>
      <c r="TEO49"/>
      <c r="TEP49"/>
      <c r="TEQ49"/>
      <c r="TER49"/>
      <c r="TES49"/>
      <c r="TET49"/>
      <c r="TEU49"/>
      <c r="TEV49"/>
      <c r="TEW49"/>
      <c r="TEX49"/>
      <c r="TEY49"/>
      <c r="TEZ49"/>
      <c r="TFA49"/>
      <c r="TFB49"/>
      <c r="TFC49"/>
      <c r="TFD49"/>
      <c r="TFE49"/>
      <c r="TFF49"/>
      <c r="TFG49"/>
      <c r="TFH49"/>
      <c r="TFI49"/>
      <c r="TFJ49"/>
      <c r="TFK49"/>
      <c r="TFL49"/>
      <c r="TFM49"/>
      <c r="TFN49"/>
      <c r="TFO49"/>
      <c r="TFP49"/>
      <c r="TFQ49"/>
      <c r="TFR49"/>
      <c r="TFS49"/>
      <c r="TFT49"/>
      <c r="TFU49"/>
      <c r="TFV49"/>
      <c r="TFW49"/>
      <c r="TFX49"/>
      <c r="TFY49"/>
      <c r="TFZ49"/>
      <c r="TGA49"/>
      <c r="TGB49"/>
      <c r="TGC49"/>
      <c r="TGD49"/>
      <c r="TGE49"/>
      <c r="TGF49"/>
      <c r="TGG49"/>
      <c r="TGH49"/>
      <c r="TGI49"/>
      <c r="TGJ49"/>
      <c r="TGK49"/>
      <c r="TGL49"/>
      <c r="TGM49"/>
      <c r="TGN49"/>
      <c r="TGO49"/>
      <c r="TGP49"/>
      <c r="TGQ49"/>
      <c r="TGR49"/>
      <c r="TGS49"/>
      <c r="TGT49"/>
      <c r="TGU49"/>
      <c r="TGV49"/>
      <c r="TGW49"/>
      <c r="TGX49"/>
      <c r="TGY49"/>
      <c r="TGZ49"/>
      <c r="THA49"/>
      <c r="THB49"/>
      <c r="THC49"/>
      <c r="THD49"/>
      <c r="THE49"/>
      <c r="THF49"/>
      <c r="THG49"/>
      <c r="THH49"/>
      <c r="THI49"/>
      <c r="THJ49"/>
      <c r="THK49"/>
      <c r="THL49"/>
      <c r="THM49"/>
      <c r="THN49"/>
      <c r="THO49"/>
      <c r="THP49"/>
      <c r="THQ49"/>
      <c r="THR49"/>
      <c r="THS49"/>
      <c r="THT49"/>
      <c r="THU49"/>
      <c r="THV49"/>
      <c r="THW49"/>
      <c r="THX49"/>
      <c r="THY49"/>
      <c r="THZ49"/>
      <c r="TIA49"/>
      <c r="TIB49"/>
      <c r="TIC49"/>
      <c r="TID49"/>
      <c r="TIE49"/>
      <c r="TIF49"/>
      <c r="TIG49"/>
      <c r="TIH49"/>
      <c r="TII49"/>
      <c r="TIJ49"/>
      <c r="TIK49"/>
      <c r="TIL49"/>
      <c r="TIM49"/>
      <c r="TIN49"/>
      <c r="TIO49"/>
      <c r="TIP49"/>
      <c r="TIQ49"/>
      <c r="TIR49"/>
      <c r="TIS49"/>
      <c r="TIT49"/>
      <c r="TIU49"/>
      <c r="TIV49"/>
      <c r="TIW49"/>
      <c r="TIX49"/>
      <c r="TIY49"/>
      <c r="TIZ49"/>
      <c r="TJA49"/>
      <c r="TJB49"/>
      <c r="TJC49"/>
      <c r="TJD49"/>
      <c r="TJE49"/>
      <c r="TJF49"/>
      <c r="TJG49"/>
      <c r="TJH49"/>
      <c r="TJI49"/>
      <c r="TJJ49"/>
      <c r="TJK49"/>
      <c r="TJL49"/>
      <c r="TJM49"/>
      <c r="TJN49"/>
      <c r="TJO49"/>
      <c r="TJP49"/>
      <c r="TJQ49"/>
      <c r="TJR49"/>
      <c r="TJS49"/>
      <c r="TJT49"/>
      <c r="TJU49"/>
      <c r="TJV49"/>
      <c r="TJW49"/>
      <c r="TJX49"/>
      <c r="TJY49"/>
      <c r="TJZ49"/>
      <c r="TKA49"/>
      <c r="TKB49"/>
      <c r="TKC49"/>
      <c r="TKD49"/>
      <c r="TKE49"/>
      <c r="TKF49"/>
      <c r="TKG49"/>
      <c r="TKH49"/>
      <c r="TKI49"/>
      <c r="TKJ49"/>
      <c r="TKK49"/>
      <c r="TKL49"/>
      <c r="TKM49"/>
      <c r="TKN49"/>
      <c r="TKO49"/>
      <c r="TKP49"/>
      <c r="TKQ49"/>
      <c r="TKR49"/>
      <c r="TKS49"/>
      <c r="TKT49"/>
      <c r="TKU49"/>
      <c r="TKV49"/>
      <c r="TKW49"/>
      <c r="TKX49"/>
      <c r="TKY49"/>
      <c r="TKZ49"/>
      <c r="TLA49"/>
      <c r="TLB49"/>
      <c r="TLC49"/>
      <c r="TLD49"/>
      <c r="TLE49"/>
      <c r="TLF49"/>
      <c r="TLG49"/>
      <c r="TLH49"/>
      <c r="TLI49"/>
      <c r="TLJ49"/>
      <c r="TLK49"/>
      <c r="TLL49"/>
      <c r="TLM49"/>
      <c r="TLN49"/>
      <c r="TLO49"/>
      <c r="TLP49"/>
      <c r="TLQ49"/>
      <c r="TLR49"/>
      <c r="TLS49"/>
      <c r="TLT49"/>
      <c r="TLU49"/>
      <c r="TLV49"/>
      <c r="TLW49"/>
      <c r="TLX49"/>
      <c r="TLY49"/>
      <c r="TLZ49"/>
      <c r="TMA49"/>
      <c r="TMB49"/>
      <c r="TMC49"/>
      <c r="TMD49"/>
      <c r="TME49"/>
      <c r="TMF49"/>
      <c r="TMG49"/>
      <c r="TMH49"/>
      <c r="TMI49"/>
      <c r="TMJ49"/>
      <c r="TMK49"/>
      <c r="TML49"/>
      <c r="TMM49"/>
      <c r="TMN49"/>
      <c r="TMO49"/>
      <c r="TMP49"/>
      <c r="TMQ49"/>
      <c r="TMR49"/>
      <c r="TMS49"/>
      <c r="TMT49"/>
      <c r="TMU49"/>
      <c r="TMV49"/>
      <c r="TMW49"/>
      <c r="TMX49"/>
      <c r="TMY49"/>
      <c r="TMZ49"/>
      <c r="TNA49"/>
      <c r="TNB49"/>
      <c r="TNC49"/>
      <c r="TND49"/>
      <c r="TNE49"/>
      <c r="TNF49"/>
      <c r="TNG49"/>
      <c r="TNH49"/>
      <c r="TNI49"/>
      <c r="TNJ49"/>
      <c r="TNK49"/>
      <c r="TNL49"/>
      <c r="TNM49"/>
      <c r="TNN49"/>
      <c r="TNO49"/>
      <c r="TNP49"/>
      <c r="TNQ49"/>
      <c r="TNR49"/>
      <c r="TNS49"/>
      <c r="TNT49"/>
      <c r="TNU49"/>
      <c r="TNV49"/>
      <c r="TNW49"/>
      <c r="TNX49"/>
      <c r="TNY49"/>
      <c r="TNZ49"/>
      <c r="TOA49"/>
      <c r="TOB49"/>
      <c r="TOC49"/>
      <c r="TOD49"/>
      <c r="TOE49"/>
      <c r="TOF49"/>
      <c r="TOG49"/>
      <c r="TOH49"/>
      <c r="TOI49"/>
      <c r="TOJ49"/>
      <c r="TOK49"/>
      <c r="TOL49"/>
      <c r="TOM49"/>
      <c r="TON49"/>
      <c r="TOO49"/>
      <c r="TOP49"/>
      <c r="TOQ49"/>
      <c r="TOR49"/>
      <c r="TOS49"/>
      <c r="TOT49"/>
      <c r="TOU49"/>
      <c r="TOV49"/>
      <c r="TOW49"/>
      <c r="TOX49"/>
      <c r="TOY49"/>
      <c r="TOZ49"/>
      <c r="TPA49"/>
      <c r="TPB49"/>
      <c r="TPC49"/>
      <c r="TPD49"/>
      <c r="TPE49"/>
      <c r="TPF49"/>
      <c r="TPG49"/>
      <c r="TPH49"/>
      <c r="TPI49"/>
      <c r="TPJ49"/>
      <c r="TPK49"/>
      <c r="TPL49"/>
      <c r="TPM49"/>
      <c r="TPN49"/>
      <c r="TPO49"/>
      <c r="TPP49"/>
      <c r="TPQ49"/>
      <c r="TPR49"/>
      <c r="TPS49"/>
      <c r="TPT49"/>
      <c r="TPU49"/>
      <c r="TPV49"/>
      <c r="TPW49"/>
      <c r="TPX49"/>
      <c r="TPY49"/>
      <c r="TPZ49"/>
      <c r="TQA49"/>
      <c r="TQB49"/>
      <c r="TQC49"/>
      <c r="TQD49"/>
      <c r="TQE49"/>
      <c r="TQF49"/>
      <c r="TQG49"/>
      <c r="TQH49"/>
      <c r="TQI49"/>
      <c r="TQJ49"/>
      <c r="TQK49"/>
      <c r="TQL49"/>
      <c r="TQM49"/>
      <c r="TQN49"/>
      <c r="TQO49"/>
      <c r="TQP49"/>
      <c r="TQQ49"/>
      <c r="TQR49"/>
      <c r="TQS49"/>
      <c r="TQT49"/>
      <c r="TQU49"/>
      <c r="TQV49"/>
      <c r="TQW49"/>
      <c r="TQX49"/>
      <c r="TQY49"/>
      <c r="TQZ49"/>
      <c r="TRA49"/>
      <c r="TRB49"/>
      <c r="TRC49"/>
      <c r="TRD49"/>
      <c r="TRE49"/>
      <c r="TRF49"/>
      <c r="TRG49"/>
      <c r="TRH49"/>
      <c r="TRI49"/>
      <c r="TRJ49"/>
      <c r="TRK49"/>
      <c r="TRL49"/>
      <c r="TRM49"/>
      <c r="TRN49"/>
      <c r="TRO49"/>
      <c r="TRP49"/>
      <c r="TRQ49"/>
      <c r="TRR49"/>
      <c r="TRS49"/>
      <c r="TRT49"/>
      <c r="TRU49"/>
      <c r="TRV49"/>
      <c r="TRW49"/>
      <c r="TRX49"/>
      <c r="TRY49"/>
      <c r="TRZ49"/>
      <c r="TSA49"/>
      <c r="TSB49"/>
      <c r="TSC49"/>
      <c r="TSD49"/>
      <c r="TSE49"/>
      <c r="TSF49"/>
      <c r="TSG49"/>
      <c r="TSH49"/>
      <c r="TSI49"/>
      <c r="TSJ49"/>
      <c r="TSK49"/>
      <c r="TSL49"/>
      <c r="TSM49"/>
      <c r="TSN49"/>
      <c r="TSO49"/>
      <c r="TSP49"/>
      <c r="TSQ49"/>
      <c r="TSR49"/>
      <c r="TSS49"/>
      <c r="TST49"/>
      <c r="TSU49"/>
      <c r="TSV49"/>
      <c r="TSW49"/>
      <c r="TSX49"/>
      <c r="TSY49"/>
      <c r="TSZ49"/>
      <c r="TTA49"/>
      <c r="TTB49"/>
      <c r="TTC49"/>
      <c r="TTD49"/>
      <c r="TTE49"/>
      <c r="TTF49"/>
      <c r="TTG49"/>
      <c r="TTH49"/>
      <c r="TTI49"/>
      <c r="TTJ49"/>
      <c r="TTK49"/>
      <c r="TTL49"/>
      <c r="TTM49"/>
      <c r="TTN49"/>
      <c r="TTO49"/>
      <c r="TTP49"/>
      <c r="TTQ49"/>
      <c r="TTR49"/>
      <c r="TTS49"/>
      <c r="TTT49"/>
      <c r="TTU49"/>
      <c r="TTV49"/>
      <c r="TTW49"/>
      <c r="TTX49"/>
      <c r="TTY49"/>
      <c r="TTZ49"/>
      <c r="TUA49"/>
      <c r="TUB49"/>
      <c r="TUC49"/>
      <c r="TUD49"/>
      <c r="TUE49"/>
      <c r="TUF49"/>
      <c r="TUG49"/>
      <c r="TUH49"/>
      <c r="TUI49"/>
      <c r="TUJ49"/>
      <c r="TUK49"/>
      <c r="TUL49"/>
      <c r="TUM49"/>
      <c r="TUN49"/>
      <c r="TUO49"/>
      <c r="TUP49"/>
      <c r="TUQ49"/>
      <c r="TUR49"/>
      <c r="TUS49"/>
      <c r="TUT49"/>
      <c r="TUU49"/>
      <c r="TUV49"/>
      <c r="TUW49"/>
      <c r="TUX49"/>
      <c r="TUY49"/>
      <c r="TUZ49"/>
      <c r="TVA49"/>
      <c r="TVB49"/>
      <c r="TVC49"/>
      <c r="TVD49"/>
      <c r="TVE49"/>
      <c r="TVF49"/>
      <c r="TVG49"/>
      <c r="TVH49"/>
      <c r="TVI49"/>
      <c r="TVJ49"/>
      <c r="TVK49"/>
      <c r="TVL49"/>
      <c r="TVM49"/>
      <c r="TVN49"/>
      <c r="TVO49"/>
      <c r="TVP49"/>
      <c r="TVQ49"/>
      <c r="TVR49"/>
      <c r="TVS49"/>
      <c r="TVT49"/>
      <c r="TVU49"/>
      <c r="TVV49"/>
      <c r="TVW49"/>
      <c r="TVX49"/>
      <c r="TVY49"/>
      <c r="TVZ49"/>
      <c r="TWA49"/>
      <c r="TWB49"/>
      <c r="TWC49"/>
      <c r="TWD49"/>
      <c r="TWE49"/>
      <c r="TWF49"/>
      <c r="TWG49"/>
      <c r="TWH49"/>
      <c r="TWI49"/>
      <c r="TWJ49"/>
      <c r="TWK49"/>
      <c r="TWL49"/>
      <c r="TWM49"/>
      <c r="TWN49"/>
      <c r="TWO49"/>
      <c r="TWP49"/>
      <c r="TWQ49"/>
      <c r="TWR49"/>
      <c r="TWS49"/>
      <c r="TWT49"/>
      <c r="TWU49"/>
      <c r="TWV49"/>
      <c r="TWW49"/>
      <c r="TWX49"/>
      <c r="TWY49"/>
      <c r="TWZ49"/>
      <c r="TXA49"/>
      <c r="TXB49"/>
      <c r="TXC49"/>
      <c r="TXD49"/>
      <c r="TXE49"/>
      <c r="TXF49"/>
      <c r="TXG49"/>
      <c r="TXH49"/>
      <c r="TXI49"/>
      <c r="TXJ49"/>
      <c r="TXK49"/>
      <c r="TXL49"/>
      <c r="TXM49"/>
      <c r="TXN49"/>
      <c r="TXO49"/>
      <c r="TXP49"/>
      <c r="TXQ49"/>
      <c r="TXR49"/>
      <c r="TXS49"/>
      <c r="TXT49"/>
      <c r="TXU49"/>
      <c r="TXV49"/>
      <c r="TXW49"/>
      <c r="TXX49"/>
      <c r="TXY49"/>
      <c r="TXZ49"/>
      <c r="TYA49"/>
      <c r="TYB49"/>
      <c r="TYC49"/>
      <c r="TYD49"/>
      <c r="TYE49"/>
      <c r="TYF49"/>
      <c r="TYG49"/>
      <c r="TYH49"/>
      <c r="TYI49"/>
      <c r="TYJ49"/>
      <c r="TYK49"/>
      <c r="TYL49"/>
      <c r="TYM49"/>
      <c r="TYN49"/>
      <c r="TYO49"/>
      <c r="TYP49"/>
      <c r="TYQ49"/>
      <c r="TYR49"/>
      <c r="TYS49"/>
      <c r="TYT49"/>
      <c r="TYU49"/>
      <c r="TYV49"/>
      <c r="TYW49"/>
      <c r="TYX49"/>
      <c r="TYY49"/>
      <c r="TYZ49"/>
      <c r="TZA49"/>
      <c r="TZB49"/>
      <c r="TZC49"/>
      <c r="TZD49"/>
      <c r="TZE49"/>
      <c r="TZF49"/>
      <c r="TZG49"/>
      <c r="TZH49"/>
      <c r="TZI49"/>
      <c r="TZJ49"/>
      <c r="TZK49"/>
      <c r="TZL49"/>
      <c r="TZM49"/>
      <c r="TZN49"/>
      <c r="TZO49"/>
      <c r="TZP49"/>
      <c r="TZQ49"/>
      <c r="TZR49"/>
      <c r="TZS49"/>
      <c r="TZT49"/>
      <c r="TZU49"/>
      <c r="TZV49"/>
      <c r="TZW49"/>
      <c r="TZX49"/>
      <c r="TZY49"/>
      <c r="TZZ49"/>
      <c r="UAA49"/>
      <c r="UAB49"/>
      <c r="UAC49"/>
      <c r="UAD49"/>
      <c r="UAE49"/>
      <c r="UAF49"/>
      <c r="UAG49"/>
      <c r="UAH49"/>
      <c r="UAI49"/>
      <c r="UAJ49"/>
      <c r="UAK49"/>
      <c r="UAL49"/>
      <c r="UAM49"/>
      <c r="UAN49"/>
      <c r="UAO49"/>
      <c r="UAP49"/>
      <c r="UAQ49"/>
      <c r="UAR49"/>
      <c r="UAS49"/>
      <c r="UAT49"/>
      <c r="UAU49"/>
      <c r="UAV49"/>
      <c r="UAW49"/>
      <c r="UAX49"/>
      <c r="UAY49"/>
      <c r="UAZ49"/>
      <c r="UBA49"/>
      <c r="UBB49"/>
      <c r="UBC49"/>
      <c r="UBD49"/>
      <c r="UBE49"/>
      <c r="UBF49"/>
      <c r="UBG49"/>
      <c r="UBH49"/>
      <c r="UBI49"/>
      <c r="UBJ49"/>
      <c r="UBK49"/>
      <c r="UBL49"/>
      <c r="UBM49"/>
      <c r="UBN49"/>
      <c r="UBO49"/>
      <c r="UBP49"/>
      <c r="UBQ49"/>
      <c r="UBR49"/>
      <c r="UBS49"/>
      <c r="UBT49"/>
      <c r="UBU49"/>
      <c r="UBV49"/>
      <c r="UBW49"/>
      <c r="UBX49"/>
      <c r="UBY49"/>
      <c r="UBZ49"/>
      <c r="UCA49"/>
      <c r="UCB49"/>
      <c r="UCC49"/>
      <c r="UCD49"/>
      <c r="UCE49"/>
      <c r="UCF49"/>
      <c r="UCG49"/>
      <c r="UCH49"/>
      <c r="UCI49"/>
      <c r="UCJ49"/>
      <c r="UCK49"/>
      <c r="UCL49"/>
      <c r="UCM49"/>
      <c r="UCN49"/>
      <c r="UCO49"/>
      <c r="UCP49"/>
      <c r="UCQ49"/>
      <c r="UCR49"/>
      <c r="UCS49"/>
      <c r="UCT49"/>
      <c r="UCU49"/>
      <c r="UCV49"/>
      <c r="UCW49"/>
      <c r="UCX49"/>
      <c r="UCY49"/>
      <c r="UCZ49"/>
      <c r="UDA49"/>
      <c r="UDB49"/>
      <c r="UDC49"/>
      <c r="UDD49"/>
      <c r="UDE49"/>
      <c r="UDF49"/>
      <c r="UDG49"/>
      <c r="UDH49"/>
      <c r="UDI49"/>
      <c r="UDJ49"/>
      <c r="UDK49"/>
      <c r="UDL49"/>
      <c r="UDM49"/>
      <c r="UDN49"/>
      <c r="UDO49"/>
      <c r="UDP49"/>
      <c r="UDQ49"/>
      <c r="UDR49"/>
      <c r="UDS49"/>
      <c r="UDT49"/>
      <c r="UDU49"/>
      <c r="UDV49"/>
      <c r="UDW49"/>
      <c r="UDX49"/>
      <c r="UDY49"/>
      <c r="UDZ49"/>
      <c r="UEA49"/>
      <c r="UEB49"/>
      <c r="UEC49"/>
      <c r="UED49"/>
      <c r="UEE49"/>
      <c r="UEF49"/>
      <c r="UEG49"/>
      <c r="UEH49"/>
      <c r="UEI49"/>
      <c r="UEJ49"/>
      <c r="UEK49"/>
      <c r="UEL49"/>
      <c r="UEM49"/>
      <c r="UEN49"/>
      <c r="UEO49"/>
      <c r="UEP49"/>
      <c r="UEQ49"/>
      <c r="UER49"/>
      <c r="UES49"/>
      <c r="UET49"/>
      <c r="UEU49"/>
      <c r="UEV49"/>
      <c r="UEW49"/>
      <c r="UEX49"/>
      <c r="UEY49"/>
      <c r="UEZ49"/>
      <c r="UFA49"/>
      <c r="UFB49"/>
      <c r="UFC49"/>
      <c r="UFD49"/>
      <c r="UFE49"/>
      <c r="UFF49"/>
      <c r="UFG49"/>
      <c r="UFH49"/>
      <c r="UFI49"/>
      <c r="UFJ49"/>
      <c r="UFK49"/>
      <c r="UFL49"/>
      <c r="UFM49"/>
      <c r="UFN49"/>
      <c r="UFO49"/>
      <c r="UFP49"/>
      <c r="UFQ49"/>
      <c r="UFR49"/>
      <c r="UFS49"/>
      <c r="UFT49"/>
      <c r="UFU49"/>
      <c r="UFV49"/>
      <c r="UFW49"/>
      <c r="UFX49"/>
      <c r="UFY49"/>
      <c r="UFZ49"/>
      <c r="UGA49"/>
      <c r="UGB49"/>
      <c r="UGC49"/>
      <c r="UGD49"/>
      <c r="UGE49"/>
      <c r="UGF49"/>
      <c r="UGG49"/>
      <c r="UGH49"/>
      <c r="UGI49"/>
      <c r="UGJ49"/>
      <c r="UGK49"/>
      <c r="UGL49"/>
      <c r="UGM49"/>
      <c r="UGN49"/>
      <c r="UGO49"/>
      <c r="UGP49"/>
      <c r="UGQ49"/>
      <c r="UGR49"/>
      <c r="UGS49"/>
      <c r="UGT49"/>
      <c r="UGU49"/>
      <c r="UGV49"/>
      <c r="UGW49"/>
      <c r="UGX49"/>
      <c r="UGY49"/>
      <c r="UGZ49"/>
      <c r="UHA49"/>
      <c r="UHB49"/>
      <c r="UHC49"/>
      <c r="UHD49"/>
      <c r="UHE49"/>
      <c r="UHF49"/>
      <c r="UHG49"/>
      <c r="UHH49"/>
      <c r="UHI49"/>
      <c r="UHJ49"/>
      <c r="UHK49"/>
      <c r="UHL49"/>
      <c r="UHM49"/>
      <c r="UHN49"/>
      <c r="UHO49"/>
      <c r="UHP49"/>
      <c r="UHQ49"/>
      <c r="UHR49"/>
      <c r="UHS49"/>
      <c r="UHT49"/>
      <c r="UHU49"/>
      <c r="UHV49"/>
      <c r="UHW49"/>
      <c r="UHX49"/>
      <c r="UHY49"/>
      <c r="UHZ49"/>
      <c r="UIA49"/>
      <c r="UIB49"/>
      <c r="UIC49"/>
      <c r="UID49"/>
      <c r="UIE49"/>
      <c r="UIF49"/>
      <c r="UIG49"/>
      <c r="UIH49"/>
      <c r="UII49"/>
      <c r="UIJ49"/>
      <c r="UIK49"/>
      <c r="UIL49"/>
      <c r="UIM49"/>
      <c r="UIN49"/>
      <c r="UIO49"/>
      <c r="UIP49"/>
      <c r="UIQ49"/>
      <c r="UIR49"/>
      <c r="UIS49"/>
      <c r="UIT49"/>
      <c r="UIU49"/>
      <c r="UIV49"/>
      <c r="UIW49"/>
      <c r="UIX49"/>
      <c r="UIY49"/>
      <c r="UIZ49"/>
      <c r="UJA49"/>
      <c r="UJB49"/>
      <c r="UJC49"/>
      <c r="UJD49"/>
      <c r="UJE49"/>
      <c r="UJF49"/>
      <c r="UJG49"/>
      <c r="UJH49"/>
      <c r="UJI49"/>
      <c r="UJJ49"/>
      <c r="UJK49"/>
      <c r="UJL49"/>
      <c r="UJM49"/>
      <c r="UJN49"/>
      <c r="UJO49"/>
      <c r="UJP49"/>
      <c r="UJQ49"/>
      <c r="UJR49"/>
      <c r="UJS49"/>
      <c r="UJT49"/>
      <c r="UJU49"/>
      <c r="UJV49"/>
      <c r="UJW49"/>
      <c r="UJX49"/>
      <c r="UJY49"/>
      <c r="UJZ49"/>
      <c r="UKA49"/>
      <c r="UKB49"/>
      <c r="UKC49"/>
      <c r="UKD49"/>
      <c r="UKE49"/>
      <c r="UKF49"/>
      <c r="UKG49"/>
      <c r="UKH49"/>
      <c r="UKI49"/>
      <c r="UKJ49"/>
      <c r="UKK49"/>
      <c r="UKL49"/>
      <c r="UKM49"/>
      <c r="UKN49"/>
      <c r="UKO49"/>
      <c r="UKP49"/>
      <c r="UKQ49"/>
      <c r="UKR49"/>
      <c r="UKS49"/>
      <c r="UKT49"/>
      <c r="UKU49"/>
      <c r="UKV49"/>
      <c r="UKW49"/>
      <c r="UKX49"/>
      <c r="UKY49"/>
      <c r="UKZ49"/>
      <c r="ULA49"/>
      <c r="ULB49"/>
      <c r="ULC49"/>
      <c r="ULD49"/>
      <c r="ULE49"/>
      <c r="ULF49"/>
      <c r="ULG49"/>
      <c r="ULH49"/>
      <c r="ULI49"/>
      <c r="ULJ49"/>
      <c r="ULK49"/>
      <c r="ULL49"/>
      <c r="ULM49"/>
      <c r="ULN49"/>
      <c r="ULO49"/>
      <c r="ULP49"/>
      <c r="ULQ49"/>
      <c r="ULR49"/>
      <c r="ULS49"/>
      <c r="ULT49"/>
      <c r="ULU49"/>
      <c r="ULV49"/>
      <c r="ULW49"/>
      <c r="ULX49"/>
      <c r="ULY49"/>
      <c r="ULZ49"/>
      <c r="UMA49"/>
      <c r="UMB49"/>
      <c r="UMC49"/>
      <c r="UMD49"/>
      <c r="UME49"/>
      <c r="UMF49"/>
      <c r="UMG49"/>
      <c r="UMH49"/>
      <c r="UMI49"/>
      <c r="UMJ49"/>
      <c r="UMK49"/>
      <c r="UML49"/>
      <c r="UMM49"/>
      <c r="UMN49"/>
      <c r="UMO49"/>
      <c r="UMP49"/>
      <c r="UMQ49"/>
      <c r="UMR49"/>
      <c r="UMS49"/>
      <c r="UMT49"/>
      <c r="UMU49"/>
      <c r="UMV49"/>
      <c r="UMW49"/>
      <c r="UMX49"/>
      <c r="UMY49"/>
      <c r="UMZ49"/>
      <c r="UNA49"/>
      <c r="UNB49"/>
      <c r="UNC49"/>
      <c r="UND49"/>
      <c r="UNE49"/>
      <c r="UNF49"/>
      <c r="UNG49"/>
      <c r="UNH49"/>
      <c r="UNI49"/>
      <c r="UNJ49"/>
      <c r="UNK49"/>
      <c r="UNL49"/>
      <c r="UNM49"/>
      <c r="UNN49"/>
      <c r="UNO49"/>
      <c r="UNP49"/>
      <c r="UNQ49"/>
      <c r="UNR49"/>
      <c r="UNS49"/>
      <c r="UNT49"/>
      <c r="UNU49"/>
      <c r="UNV49"/>
      <c r="UNW49"/>
      <c r="UNX49"/>
      <c r="UNY49"/>
      <c r="UNZ49"/>
      <c r="UOA49"/>
      <c r="UOB49"/>
      <c r="UOC49"/>
      <c r="UOD49"/>
      <c r="UOE49"/>
      <c r="UOF49"/>
      <c r="UOG49"/>
      <c r="UOH49"/>
      <c r="UOI49"/>
      <c r="UOJ49"/>
      <c r="UOK49"/>
      <c r="UOL49"/>
      <c r="UOM49"/>
      <c r="UON49"/>
      <c r="UOO49"/>
      <c r="UOP49"/>
      <c r="UOQ49"/>
      <c r="UOR49"/>
      <c r="UOS49"/>
      <c r="UOT49"/>
      <c r="UOU49"/>
      <c r="UOV49"/>
      <c r="UOW49"/>
      <c r="UOX49"/>
      <c r="UOY49"/>
      <c r="UOZ49"/>
      <c r="UPA49"/>
      <c r="UPB49"/>
      <c r="UPC49"/>
      <c r="UPD49"/>
      <c r="UPE49"/>
      <c r="UPF49"/>
      <c r="UPG49"/>
      <c r="UPH49"/>
      <c r="UPI49"/>
      <c r="UPJ49"/>
      <c r="UPK49"/>
      <c r="UPL49"/>
      <c r="UPM49"/>
      <c r="UPN49"/>
      <c r="UPO49"/>
      <c r="UPP49"/>
      <c r="UPQ49"/>
      <c r="UPR49"/>
      <c r="UPS49"/>
      <c r="UPT49"/>
      <c r="UPU49"/>
      <c r="UPV49"/>
      <c r="UPW49"/>
      <c r="UPX49"/>
      <c r="UPY49"/>
      <c r="UPZ49"/>
      <c r="UQA49"/>
      <c r="UQB49"/>
      <c r="UQC49"/>
      <c r="UQD49"/>
      <c r="UQE49"/>
      <c r="UQF49"/>
      <c r="UQG49"/>
      <c r="UQH49"/>
      <c r="UQI49"/>
      <c r="UQJ49"/>
      <c r="UQK49"/>
      <c r="UQL49"/>
      <c r="UQM49"/>
      <c r="UQN49"/>
      <c r="UQO49"/>
      <c r="UQP49"/>
      <c r="UQQ49"/>
      <c r="UQR49"/>
      <c r="UQS49"/>
      <c r="UQT49"/>
      <c r="UQU49"/>
      <c r="UQV49"/>
      <c r="UQW49"/>
      <c r="UQX49"/>
      <c r="UQY49"/>
      <c r="UQZ49"/>
      <c r="URA49"/>
      <c r="URB49"/>
      <c r="URC49"/>
      <c r="URD49"/>
      <c r="URE49"/>
      <c r="URF49"/>
      <c r="URG49"/>
      <c r="URH49"/>
      <c r="URI49"/>
      <c r="URJ49"/>
      <c r="URK49"/>
      <c r="URL49"/>
      <c r="URM49"/>
      <c r="URN49"/>
      <c r="URO49"/>
      <c r="URP49"/>
      <c r="URQ49"/>
      <c r="URR49"/>
      <c r="URS49"/>
      <c r="URT49"/>
      <c r="URU49"/>
      <c r="URV49"/>
      <c r="URW49"/>
      <c r="URX49"/>
      <c r="URY49"/>
      <c r="URZ49"/>
      <c r="USA49"/>
      <c r="USB49"/>
      <c r="USC49"/>
      <c r="USD49"/>
      <c r="USE49"/>
      <c r="USF49"/>
      <c r="USG49"/>
      <c r="USH49"/>
      <c r="USI49"/>
      <c r="USJ49"/>
      <c r="USK49"/>
      <c r="USL49"/>
      <c r="USM49"/>
      <c r="USN49"/>
      <c r="USO49"/>
      <c r="USP49"/>
      <c r="USQ49"/>
      <c r="USR49"/>
      <c r="USS49"/>
      <c r="UST49"/>
      <c r="USU49"/>
      <c r="USV49"/>
      <c r="USW49"/>
      <c r="USX49"/>
      <c r="USY49"/>
      <c r="USZ49"/>
      <c r="UTA49"/>
      <c r="UTB49"/>
      <c r="UTC49"/>
      <c r="UTD49"/>
      <c r="UTE49"/>
      <c r="UTF49"/>
      <c r="UTG49"/>
      <c r="UTH49"/>
      <c r="UTI49"/>
      <c r="UTJ49"/>
      <c r="UTK49"/>
      <c r="UTL49"/>
      <c r="UTM49"/>
      <c r="UTN49"/>
      <c r="UTO49"/>
      <c r="UTP49"/>
      <c r="UTQ49"/>
      <c r="UTR49"/>
      <c r="UTS49"/>
      <c r="UTT49"/>
      <c r="UTU49"/>
      <c r="UTV49"/>
      <c r="UTW49"/>
      <c r="UTX49"/>
      <c r="UTY49"/>
      <c r="UTZ49"/>
      <c r="UUA49"/>
      <c r="UUB49"/>
      <c r="UUC49"/>
      <c r="UUD49"/>
      <c r="UUE49"/>
      <c r="UUF49"/>
      <c r="UUG49"/>
      <c r="UUH49"/>
      <c r="UUI49"/>
      <c r="UUJ49"/>
      <c r="UUK49"/>
      <c r="UUL49"/>
      <c r="UUM49"/>
      <c r="UUN49"/>
      <c r="UUO49"/>
      <c r="UUP49"/>
      <c r="UUQ49"/>
      <c r="UUR49"/>
      <c r="UUS49"/>
      <c r="UUT49"/>
      <c r="UUU49"/>
      <c r="UUV49"/>
      <c r="UUW49"/>
      <c r="UUX49"/>
      <c r="UUY49"/>
      <c r="UUZ49"/>
      <c r="UVA49"/>
      <c r="UVB49"/>
      <c r="UVC49"/>
      <c r="UVD49"/>
      <c r="UVE49"/>
      <c r="UVF49"/>
      <c r="UVG49"/>
      <c r="UVH49"/>
      <c r="UVI49"/>
      <c r="UVJ49"/>
      <c r="UVK49"/>
      <c r="UVL49"/>
      <c r="UVM49"/>
      <c r="UVN49"/>
      <c r="UVO49"/>
      <c r="UVP49"/>
      <c r="UVQ49"/>
      <c r="UVR49"/>
      <c r="UVS49"/>
      <c r="UVT49"/>
      <c r="UVU49"/>
      <c r="UVV49"/>
      <c r="UVW49"/>
      <c r="UVX49"/>
      <c r="UVY49"/>
      <c r="UVZ49"/>
      <c r="UWA49"/>
      <c r="UWB49"/>
      <c r="UWC49"/>
      <c r="UWD49"/>
      <c r="UWE49"/>
      <c r="UWF49"/>
      <c r="UWG49"/>
      <c r="UWH49"/>
      <c r="UWI49"/>
      <c r="UWJ49"/>
      <c r="UWK49"/>
      <c r="UWL49"/>
      <c r="UWM49"/>
      <c r="UWN49"/>
      <c r="UWO49"/>
      <c r="UWP49"/>
      <c r="UWQ49"/>
      <c r="UWR49"/>
      <c r="UWS49"/>
      <c r="UWT49"/>
      <c r="UWU49"/>
      <c r="UWV49"/>
      <c r="UWW49"/>
      <c r="UWX49"/>
      <c r="UWY49"/>
      <c r="UWZ49"/>
      <c r="UXA49"/>
      <c r="UXB49"/>
      <c r="UXC49"/>
      <c r="UXD49"/>
      <c r="UXE49"/>
      <c r="UXF49"/>
      <c r="UXG49"/>
      <c r="UXH49"/>
      <c r="UXI49"/>
      <c r="UXJ49"/>
      <c r="UXK49"/>
      <c r="UXL49"/>
      <c r="UXM49"/>
      <c r="UXN49"/>
      <c r="UXO49"/>
      <c r="UXP49"/>
      <c r="UXQ49"/>
      <c r="UXR49"/>
      <c r="UXS49"/>
      <c r="UXT49"/>
      <c r="UXU49"/>
      <c r="UXV49"/>
      <c r="UXW49"/>
      <c r="UXX49"/>
      <c r="UXY49"/>
      <c r="UXZ49"/>
      <c r="UYA49"/>
      <c r="UYB49"/>
      <c r="UYC49"/>
      <c r="UYD49"/>
      <c r="UYE49"/>
      <c r="UYF49"/>
      <c r="UYG49"/>
      <c r="UYH49"/>
      <c r="UYI49"/>
      <c r="UYJ49"/>
      <c r="UYK49"/>
      <c r="UYL49"/>
      <c r="UYM49"/>
      <c r="UYN49"/>
      <c r="UYO49"/>
      <c r="UYP49"/>
      <c r="UYQ49"/>
      <c r="UYR49"/>
      <c r="UYS49"/>
      <c r="UYT49"/>
      <c r="UYU49"/>
      <c r="UYV49"/>
      <c r="UYW49"/>
      <c r="UYX49"/>
      <c r="UYY49"/>
      <c r="UYZ49"/>
      <c r="UZA49"/>
      <c r="UZB49"/>
      <c r="UZC49"/>
      <c r="UZD49"/>
      <c r="UZE49"/>
      <c r="UZF49"/>
      <c r="UZG49"/>
      <c r="UZH49"/>
      <c r="UZI49"/>
      <c r="UZJ49"/>
      <c r="UZK49"/>
      <c r="UZL49"/>
      <c r="UZM49"/>
      <c r="UZN49"/>
      <c r="UZO49"/>
      <c r="UZP49"/>
      <c r="UZQ49"/>
      <c r="UZR49"/>
      <c r="UZS49"/>
      <c r="UZT49"/>
      <c r="UZU49"/>
      <c r="UZV49"/>
      <c r="UZW49"/>
      <c r="UZX49"/>
      <c r="UZY49"/>
      <c r="UZZ49"/>
      <c r="VAA49"/>
      <c r="VAB49"/>
      <c r="VAC49"/>
      <c r="VAD49"/>
      <c r="VAE49"/>
      <c r="VAF49"/>
      <c r="VAG49"/>
      <c r="VAH49"/>
      <c r="VAI49"/>
      <c r="VAJ49"/>
      <c r="VAK49"/>
      <c r="VAL49"/>
      <c r="VAM49"/>
      <c r="VAN49"/>
      <c r="VAO49"/>
      <c r="VAP49"/>
      <c r="VAQ49"/>
      <c r="VAR49"/>
      <c r="VAS49"/>
      <c r="VAT49"/>
      <c r="VAU49"/>
      <c r="VAV49"/>
      <c r="VAW49"/>
      <c r="VAX49"/>
      <c r="VAY49"/>
      <c r="VAZ49"/>
      <c r="VBA49"/>
      <c r="VBB49"/>
      <c r="VBC49"/>
      <c r="VBD49"/>
      <c r="VBE49"/>
      <c r="VBF49"/>
      <c r="VBG49"/>
      <c r="VBH49"/>
      <c r="VBI49"/>
      <c r="VBJ49"/>
      <c r="VBK49"/>
      <c r="VBL49"/>
      <c r="VBM49"/>
      <c r="VBN49"/>
      <c r="VBO49"/>
      <c r="VBP49"/>
      <c r="VBQ49"/>
      <c r="VBR49"/>
      <c r="VBS49"/>
      <c r="VBT49"/>
      <c r="VBU49"/>
      <c r="VBV49"/>
      <c r="VBW49"/>
      <c r="VBX49"/>
      <c r="VBY49"/>
      <c r="VBZ49"/>
      <c r="VCA49"/>
      <c r="VCB49"/>
      <c r="VCC49"/>
      <c r="VCD49"/>
      <c r="VCE49"/>
      <c r="VCF49"/>
      <c r="VCG49"/>
      <c r="VCH49"/>
      <c r="VCI49"/>
      <c r="VCJ49"/>
      <c r="VCK49"/>
      <c r="VCL49"/>
      <c r="VCM49"/>
      <c r="VCN49"/>
      <c r="VCO49"/>
      <c r="VCP49"/>
      <c r="VCQ49"/>
      <c r="VCR49"/>
      <c r="VCS49"/>
      <c r="VCT49"/>
      <c r="VCU49"/>
      <c r="VCV49"/>
      <c r="VCW49"/>
      <c r="VCX49"/>
      <c r="VCY49"/>
      <c r="VCZ49"/>
      <c r="VDA49"/>
      <c r="VDB49"/>
      <c r="VDC49"/>
      <c r="VDD49"/>
      <c r="VDE49"/>
      <c r="VDF49"/>
      <c r="VDG49"/>
      <c r="VDH49"/>
      <c r="VDI49"/>
      <c r="VDJ49"/>
      <c r="VDK49"/>
      <c r="VDL49"/>
      <c r="VDM49"/>
      <c r="VDN49"/>
      <c r="VDO49"/>
      <c r="VDP49"/>
      <c r="VDQ49"/>
      <c r="VDR49"/>
      <c r="VDS49"/>
      <c r="VDT49"/>
      <c r="VDU49"/>
      <c r="VDV49"/>
      <c r="VDW49"/>
      <c r="VDX49"/>
      <c r="VDY49"/>
      <c r="VDZ49"/>
      <c r="VEA49"/>
      <c r="VEB49"/>
      <c r="VEC49"/>
      <c r="VED49"/>
      <c r="VEE49"/>
      <c r="VEF49"/>
      <c r="VEG49"/>
      <c r="VEH49"/>
      <c r="VEI49"/>
      <c r="VEJ49"/>
      <c r="VEK49"/>
      <c r="VEL49"/>
      <c r="VEM49"/>
      <c r="VEN49"/>
      <c r="VEO49"/>
      <c r="VEP49"/>
      <c r="VEQ49"/>
      <c r="VER49"/>
      <c r="VES49"/>
      <c r="VET49"/>
      <c r="VEU49"/>
      <c r="VEV49"/>
      <c r="VEW49"/>
      <c r="VEX49"/>
      <c r="VEY49"/>
      <c r="VEZ49"/>
      <c r="VFA49"/>
      <c r="VFB49"/>
      <c r="VFC49"/>
      <c r="VFD49"/>
      <c r="VFE49"/>
      <c r="VFF49"/>
      <c r="VFG49"/>
      <c r="VFH49"/>
      <c r="VFI49"/>
      <c r="VFJ49"/>
      <c r="VFK49"/>
      <c r="VFL49"/>
      <c r="VFM49"/>
      <c r="VFN49"/>
      <c r="VFO49"/>
      <c r="VFP49"/>
      <c r="VFQ49"/>
      <c r="VFR49"/>
      <c r="VFS49"/>
      <c r="VFT49"/>
      <c r="VFU49"/>
      <c r="VFV49"/>
      <c r="VFW49"/>
      <c r="VFX49"/>
      <c r="VFY49"/>
      <c r="VFZ49"/>
      <c r="VGA49"/>
      <c r="VGB49"/>
      <c r="VGC49"/>
      <c r="VGD49"/>
      <c r="VGE49"/>
      <c r="VGF49"/>
      <c r="VGG49"/>
      <c r="VGH49"/>
      <c r="VGI49"/>
      <c r="VGJ49"/>
      <c r="VGK49"/>
      <c r="VGL49"/>
      <c r="VGM49"/>
      <c r="VGN49"/>
      <c r="VGO49"/>
      <c r="VGP49"/>
      <c r="VGQ49"/>
      <c r="VGR49"/>
      <c r="VGS49"/>
      <c r="VGT49"/>
      <c r="VGU49"/>
      <c r="VGV49"/>
      <c r="VGW49"/>
      <c r="VGX49"/>
      <c r="VGY49"/>
      <c r="VGZ49"/>
      <c r="VHA49"/>
      <c r="VHB49"/>
      <c r="VHC49"/>
      <c r="VHD49"/>
      <c r="VHE49"/>
      <c r="VHF49"/>
      <c r="VHG49"/>
      <c r="VHH49"/>
      <c r="VHI49"/>
      <c r="VHJ49"/>
      <c r="VHK49"/>
      <c r="VHL49"/>
      <c r="VHM49"/>
      <c r="VHN49"/>
      <c r="VHO49"/>
      <c r="VHP49"/>
      <c r="VHQ49"/>
      <c r="VHR49"/>
      <c r="VHS49"/>
      <c r="VHT49"/>
      <c r="VHU49"/>
      <c r="VHV49"/>
      <c r="VHW49"/>
      <c r="VHX49"/>
      <c r="VHY49"/>
      <c r="VHZ49"/>
      <c r="VIA49"/>
      <c r="VIB49"/>
      <c r="VIC49"/>
      <c r="VID49"/>
      <c r="VIE49"/>
      <c r="VIF49"/>
      <c r="VIG49"/>
      <c r="VIH49"/>
      <c r="VII49"/>
      <c r="VIJ49"/>
      <c r="VIK49"/>
      <c r="VIL49"/>
      <c r="VIM49"/>
      <c r="VIN49"/>
      <c r="VIO49"/>
      <c r="VIP49"/>
      <c r="VIQ49"/>
      <c r="VIR49"/>
      <c r="VIS49"/>
      <c r="VIT49"/>
      <c r="VIU49"/>
      <c r="VIV49"/>
      <c r="VIW49"/>
      <c r="VIX49"/>
      <c r="VIY49"/>
      <c r="VIZ49"/>
      <c r="VJA49"/>
      <c r="VJB49"/>
      <c r="VJC49"/>
      <c r="VJD49"/>
      <c r="VJE49"/>
      <c r="VJF49"/>
      <c r="VJG49"/>
      <c r="VJH49"/>
      <c r="VJI49"/>
      <c r="VJJ49"/>
      <c r="VJK49"/>
      <c r="VJL49"/>
      <c r="VJM49"/>
      <c r="VJN49"/>
      <c r="VJO49"/>
      <c r="VJP49"/>
      <c r="VJQ49"/>
      <c r="VJR49"/>
      <c r="VJS49"/>
      <c r="VJT49"/>
      <c r="VJU49"/>
      <c r="VJV49"/>
      <c r="VJW49"/>
      <c r="VJX49"/>
      <c r="VJY49"/>
      <c r="VJZ49"/>
      <c r="VKA49"/>
      <c r="VKB49"/>
      <c r="VKC49"/>
      <c r="VKD49"/>
      <c r="VKE49"/>
      <c r="VKF49"/>
      <c r="VKG49"/>
      <c r="VKH49"/>
      <c r="VKI49"/>
      <c r="VKJ49"/>
      <c r="VKK49"/>
      <c r="VKL49"/>
      <c r="VKM49"/>
      <c r="VKN49"/>
      <c r="VKO49"/>
      <c r="VKP49"/>
      <c r="VKQ49"/>
      <c r="VKR49"/>
      <c r="VKS49"/>
      <c r="VKT49"/>
      <c r="VKU49"/>
      <c r="VKV49"/>
      <c r="VKW49"/>
      <c r="VKX49"/>
      <c r="VKY49"/>
      <c r="VKZ49"/>
      <c r="VLA49"/>
      <c r="VLB49"/>
      <c r="VLC49"/>
      <c r="VLD49"/>
      <c r="VLE49"/>
      <c r="VLF49"/>
      <c r="VLG49"/>
      <c r="VLH49"/>
      <c r="VLI49"/>
      <c r="VLJ49"/>
      <c r="VLK49"/>
      <c r="VLL49"/>
      <c r="VLM49"/>
      <c r="VLN49"/>
      <c r="VLO49"/>
      <c r="VLP49"/>
      <c r="VLQ49"/>
      <c r="VLR49"/>
      <c r="VLS49"/>
      <c r="VLT49"/>
      <c r="VLU49"/>
      <c r="VLV49"/>
      <c r="VLW49"/>
      <c r="VLX49"/>
      <c r="VLY49"/>
      <c r="VLZ49"/>
      <c r="VMA49"/>
      <c r="VMB49"/>
      <c r="VMC49"/>
      <c r="VMD49"/>
      <c r="VME49"/>
      <c r="VMF49"/>
      <c r="VMG49"/>
      <c r="VMH49"/>
      <c r="VMI49"/>
      <c r="VMJ49"/>
      <c r="VMK49"/>
      <c r="VML49"/>
      <c r="VMM49"/>
      <c r="VMN49"/>
      <c r="VMO49"/>
      <c r="VMP49"/>
      <c r="VMQ49"/>
      <c r="VMR49"/>
      <c r="VMS49"/>
      <c r="VMT49"/>
      <c r="VMU49"/>
      <c r="VMV49"/>
      <c r="VMW49"/>
      <c r="VMX49"/>
      <c r="VMY49"/>
      <c r="VMZ49"/>
      <c r="VNA49"/>
      <c r="VNB49"/>
      <c r="VNC49"/>
      <c r="VND49"/>
      <c r="VNE49"/>
      <c r="VNF49"/>
      <c r="VNG49"/>
      <c r="VNH49"/>
      <c r="VNI49"/>
      <c r="VNJ49"/>
      <c r="VNK49"/>
      <c r="VNL49"/>
      <c r="VNM49"/>
      <c r="VNN49"/>
      <c r="VNO49"/>
      <c r="VNP49"/>
      <c r="VNQ49"/>
      <c r="VNR49"/>
      <c r="VNS49"/>
      <c r="VNT49"/>
      <c r="VNU49"/>
      <c r="VNV49"/>
      <c r="VNW49"/>
      <c r="VNX49"/>
      <c r="VNY49"/>
      <c r="VNZ49"/>
      <c r="VOA49"/>
      <c r="VOB49"/>
      <c r="VOC49"/>
      <c r="VOD49"/>
      <c r="VOE49"/>
      <c r="VOF49"/>
      <c r="VOG49"/>
      <c r="VOH49"/>
      <c r="VOI49"/>
      <c r="VOJ49"/>
      <c r="VOK49"/>
      <c r="VOL49"/>
      <c r="VOM49"/>
      <c r="VON49"/>
      <c r="VOO49"/>
      <c r="VOP49"/>
      <c r="VOQ49"/>
      <c r="VOR49"/>
      <c r="VOS49"/>
      <c r="VOT49"/>
      <c r="VOU49"/>
      <c r="VOV49"/>
      <c r="VOW49"/>
      <c r="VOX49"/>
      <c r="VOY49"/>
      <c r="VOZ49"/>
      <c r="VPA49"/>
      <c r="VPB49"/>
      <c r="VPC49"/>
      <c r="VPD49"/>
      <c r="VPE49"/>
      <c r="VPF49"/>
      <c r="VPG49"/>
      <c r="VPH49"/>
      <c r="VPI49"/>
      <c r="VPJ49"/>
      <c r="VPK49"/>
      <c r="VPL49"/>
      <c r="VPM49"/>
      <c r="VPN49"/>
      <c r="VPO49"/>
      <c r="VPP49"/>
      <c r="VPQ49"/>
      <c r="VPR49"/>
      <c r="VPS49"/>
      <c r="VPT49"/>
      <c r="VPU49"/>
      <c r="VPV49"/>
      <c r="VPW49"/>
      <c r="VPX49"/>
      <c r="VPY49"/>
      <c r="VPZ49"/>
      <c r="VQA49"/>
      <c r="VQB49"/>
      <c r="VQC49"/>
      <c r="VQD49"/>
      <c r="VQE49"/>
      <c r="VQF49"/>
      <c r="VQG49"/>
      <c r="VQH49"/>
      <c r="VQI49"/>
      <c r="VQJ49"/>
      <c r="VQK49"/>
      <c r="VQL49"/>
      <c r="VQM49"/>
      <c r="VQN49"/>
      <c r="VQO49"/>
      <c r="VQP49"/>
      <c r="VQQ49"/>
      <c r="VQR49"/>
      <c r="VQS49"/>
      <c r="VQT49"/>
      <c r="VQU49"/>
      <c r="VQV49"/>
      <c r="VQW49"/>
      <c r="VQX49"/>
      <c r="VQY49"/>
      <c r="VQZ49"/>
      <c r="VRA49"/>
      <c r="VRB49"/>
      <c r="VRC49"/>
      <c r="VRD49"/>
      <c r="VRE49"/>
      <c r="VRF49"/>
      <c r="VRG49"/>
      <c r="VRH49"/>
      <c r="VRI49"/>
      <c r="VRJ49"/>
      <c r="VRK49"/>
      <c r="VRL49"/>
      <c r="VRM49"/>
      <c r="VRN49"/>
      <c r="VRO49"/>
      <c r="VRP49"/>
      <c r="VRQ49"/>
      <c r="VRR49"/>
      <c r="VRS49"/>
      <c r="VRT49"/>
      <c r="VRU49"/>
      <c r="VRV49"/>
      <c r="VRW49"/>
      <c r="VRX49"/>
      <c r="VRY49"/>
      <c r="VRZ49"/>
      <c r="VSA49"/>
      <c r="VSB49"/>
      <c r="VSC49"/>
      <c r="VSD49"/>
      <c r="VSE49"/>
      <c r="VSF49"/>
      <c r="VSG49"/>
      <c r="VSH49"/>
      <c r="VSI49"/>
      <c r="VSJ49"/>
      <c r="VSK49"/>
      <c r="VSL49"/>
      <c r="VSM49"/>
      <c r="VSN49"/>
      <c r="VSO49"/>
      <c r="VSP49"/>
      <c r="VSQ49"/>
      <c r="VSR49"/>
      <c r="VSS49"/>
      <c r="VST49"/>
      <c r="VSU49"/>
      <c r="VSV49"/>
      <c r="VSW49"/>
      <c r="VSX49"/>
      <c r="VSY49"/>
      <c r="VSZ49"/>
      <c r="VTA49"/>
      <c r="VTB49"/>
      <c r="VTC49"/>
      <c r="VTD49"/>
      <c r="VTE49"/>
      <c r="VTF49"/>
      <c r="VTG49"/>
      <c r="VTH49"/>
      <c r="VTI49"/>
      <c r="VTJ49"/>
      <c r="VTK49"/>
      <c r="VTL49"/>
      <c r="VTM49"/>
      <c r="VTN49"/>
      <c r="VTO49"/>
      <c r="VTP49"/>
      <c r="VTQ49"/>
      <c r="VTR49"/>
      <c r="VTS49"/>
      <c r="VTT49"/>
      <c r="VTU49"/>
      <c r="VTV49"/>
      <c r="VTW49"/>
      <c r="VTX49"/>
      <c r="VTY49"/>
      <c r="VTZ49"/>
      <c r="VUA49"/>
      <c r="VUB49"/>
      <c r="VUC49"/>
      <c r="VUD49"/>
      <c r="VUE49"/>
      <c r="VUF49"/>
      <c r="VUG49"/>
      <c r="VUH49"/>
      <c r="VUI49"/>
      <c r="VUJ49"/>
      <c r="VUK49"/>
      <c r="VUL49"/>
      <c r="VUM49"/>
      <c r="VUN49"/>
      <c r="VUO49"/>
      <c r="VUP49"/>
      <c r="VUQ49"/>
      <c r="VUR49"/>
      <c r="VUS49"/>
      <c r="VUT49"/>
      <c r="VUU49"/>
      <c r="VUV49"/>
      <c r="VUW49"/>
      <c r="VUX49"/>
      <c r="VUY49"/>
      <c r="VUZ49"/>
      <c r="VVA49"/>
      <c r="VVB49"/>
      <c r="VVC49"/>
      <c r="VVD49"/>
      <c r="VVE49"/>
      <c r="VVF49"/>
      <c r="VVG49"/>
      <c r="VVH49"/>
      <c r="VVI49"/>
      <c r="VVJ49"/>
      <c r="VVK49"/>
      <c r="VVL49"/>
      <c r="VVM49"/>
      <c r="VVN49"/>
      <c r="VVO49"/>
      <c r="VVP49"/>
      <c r="VVQ49"/>
      <c r="VVR49"/>
      <c r="VVS49"/>
      <c r="VVT49"/>
      <c r="VVU49"/>
      <c r="VVV49"/>
      <c r="VVW49"/>
      <c r="VVX49"/>
      <c r="VVY49"/>
      <c r="VVZ49"/>
      <c r="VWA49"/>
      <c r="VWB49"/>
      <c r="VWC49"/>
      <c r="VWD49"/>
      <c r="VWE49"/>
      <c r="VWF49"/>
      <c r="VWG49"/>
      <c r="VWH49"/>
      <c r="VWI49"/>
      <c r="VWJ49"/>
      <c r="VWK49"/>
      <c r="VWL49"/>
      <c r="VWM49"/>
      <c r="VWN49"/>
      <c r="VWO49"/>
      <c r="VWP49"/>
      <c r="VWQ49"/>
      <c r="VWR49"/>
      <c r="VWS49"/>
      <c r="VWT49"/>
      <c r="VWU49"/>
      <c r="VWV49"/>
      <c r="VWW49"/>
      <c r="VWX49"/>
      <c r="VWY49"/>
      <c r="VWZ49"/>
      <c r="VXA49"/>
      <c r="VXB49"/>
      <c r="VXC49"/>
      <c r="VXD49"/>
      <c r="VXE49"/>
      <c r="VXF49"/>
      <c r="VXG49"/>
      <c r="VXH49"/>
      <c r="VXI49"/>
      <c r="VXJ49"/>
      <c r="VXK49"/>
      <c r="VXL49"/>
      <c r="VXM49"/>
      <c r="VXN49"/>
      <c r="VXO49"/>
      <c r="VXP49"/>
      <c r="VXQ49"/>
      <c r="VXR49"/>
      <c r="VXS49"/>
      <c r="VXT49"/>
      <c r="VXU49"/>
      <c r="VXV49"/>
      <c r="VXW49"/>
      <c r="VXX49"/>
      <c r="VXY49"/>
      <c r="VXZ49"/>
      <c r="VYA49"/>
      <c r="VYB49"/>
      <c r="VYC49"/>
      <c r="VYD49"/>
      <c r="VYE49"/>
      <c r="VYF49"/>
      <c r="VYG49"/>
      <c r="VYH49"/>
      <c r="VYI49"/>
      <c r="VYJ49"/>
      <c r="VYK49"/>
      <c r="VYL49"/>
      <c r="VYM49"/>
      <c r="VYN49"/>
      <c r="VYO49"/>
      <c r="VYP49"/>
      <c r="VYQ49"/>
      <c r="VYR49"/>
      <c r="VYS49"/>
      <c r="VYT49"/>
      <c r="VYU49"/>
      <c r="VYV49"/>
      <c r="VYW49"/>
      <c r="VYX49"/>
      <c r="VYY49"/>
      <c r="VYZ49"/>
      <c r="VZA49"/>
      <c r="VZB49"/>
      <c r="VZC49"/>
      <c r="VZD49"/>
      <c r="VZE49"/>
      <c r="VZF49"/>
      <c r="VZG49"/>
      <c r="VZH49"/>
      <c r="VZI49"/>
      <c r="VZJ49"/>
      <c r="VZK49"/>
      <c r="VZL49"/>
      <c r="VZM49"/>
      <c r="VZN49"/>
      <c r="VZO49"/>
      <c r="VZP49"/>
      <c r="VZQ49"/>
      <c r="VZR49"/>
      <c r="VZS49"/>
      <c r="VZT49"/>
      <c r="VZU49"/>
      <c r="VZV49"/>
      <c r="VZW49"/>
      <c r="VZX49"/>
      <c r="VZY49"/>
      <c r="VZZ49"/>
      <c r="WAA49"/>
      <c r="WAB49"/>
      <c r="WAC49"/>
      <c r="WAD49"/>
      <c r="WAE49"/>
      <c r="WAF49"/>
      <c r="WAG49"/>
      <c r="WAH49"/>
      <c r="WAI49"/>
      <c r="WAJ49"/>
      <c r="WAK49"/>
      <c r="WAL49"/>
      <c r="WAM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c r="WMU49"/>
      <c r="WMV49"/>
      <c r="WMW49"/>
      <c r="WMX49"/>
      <c r="WMY49"/>
      <c r="WMZ49"/>
      <c r="WNA49"/>
      <c r="WNB49"/>
      <c r="WNC49"/>
      <c r="WND49"/>
      <c r="WNE49"/>
      <c r="WNF49"/>
      <c r="WNG49"/>
      <c r="WNH49"/>
      <c r="WNI49"/>
      <c r="WNJ49"/>
      <c r="WNK49"/>
      <c r="WNL49"/>
      <c r="WNM49"/>
      <c r="WNN49"/>
      <c r="WNO49"/>
      <c r="WNP49"/>
      <c r="WNQ49"/>
      <c r="WNR49"/>
      <c r="WNS49"/>
      <c r="WNT49"/>
      <c r="WNU49"/>
      <c r="WNV49"/>
      <c r="WNW49"/>
      <c r="WNX49"/>
      <c r="WNY49"/>
      <c r="WNZ49"/>
      <c r="WOA49"/>
      <c r="WOB49"/>
      <c r="WOC49"/>
      <c r="WOD49"/>
      <c r="WOE49"/>
      <c r="WOF49"/>
      <c r="WOG49"/>
      <c r="WOH49"/>
      <c r="WOI49"/>
      <c r="WOJ49"/>
      <c r="WOK49"/>
      <c r="WOL49"/>
      <c r="WOM49"/>
      <c r="WON49"/>
      <c r="WOO49"/>
      <c r="WOP49"/>
      <c r="WOQ49"/>
      <c r="WOR49"/>
      <c r="WOS49"/>
      <c r="WOT49"/>
      <c r="WOU49"/>
      <c r="WOV49"/>
      <c r="WOW49"/>
      <c r="WOX49"/>
      <c r="WOY49"/>
      <c r="WOZ49"/>
      <c r="WPA49"/>
      <c r="WPB49"/>
      <c r="WPC49"/>
      <c r="WPD49"/>
      <c r="WPE49"/>
      <c r="WPF49"/>
      <c r="WPG49"/>
      <c r="WPH49"/>
      <c r="WPI49"/>
      <c r="WPJ49"/>
      <c r="WPK49"/>
      <c r="WPL49"/>
      <c r="WPM49"/>
      <c r="WPN49"/>
      <c r="WPO49"/>
      <c r="WPP49"/>
      <c r="WPQ49"/>
      <c r="WPR49"/>
      <c r="WPS49"/>
      <c r="WPT49"/>
      <c r="WPU49"/>
      <c r="WPV49"/>
      <c r="WPW49"/>
      <c r="WPX49"/>
      <c r="WPY49"/>
      <c r="WPZ49"/>
      <c r="WQA49"/>
      <c r="WQB49"/>
      <c r="WQC49"/>
      <c r="WQD49"/>
      <c r="WQE49"/>
      <c r="WQF49"/>
      <c r="WQG49"/>
      <c r="WQH49"/>
      <c r="WQI49"/>
      <c r="WQJ49"/>
      <c r="WQK49"/>
      <c r="WQL49"/>
      <c r="WQM49"/>
      <c r="WQN49"/>
      <c r="WQO49"/>
      <c r="WQP49"/>
      <c r="WQQ49"/>
      <c r="WQR49"/>
      <c r="WQS49"/>
      <c r="WQT49"/>
      <c r="WQU49"/>
      <c r="WQV49"/>
      <c r="WQW49"/>
      <c r="WQX49"/>
      <c r="WQY49"/>
      <c r="WQZ49"/>
      <c r="WRA49"/>
      <c r="WRB49"/>
      <c r="WRC49"/>
      <c r="WRD49"/>
      <c r="WRE49"/>
      <c r="WRF49"/>
      <c r="WRG49"/>
      <c r="WRH49"/>
      <c r="WRI49"/>
      <c r="WRJ49"/>
      <c r="WRK49"/>
      <c r="WRL49"/>
      <c r="WRM49"/>
      <c r="WRN49"/>
      <c r="WRO49"/>
      <c r="WRP49"/>
      <c r="WRQ49"/>
      <c r="WRR49"/>
      <c r="WRS49"/>
      <c r="WRT49"/>
      <c r="WRU49"/>
      <c r="WRV49"/>
      <c r="WRW49"/>
      <c r="WRX49"/>
      <c r="WRY49"/>
      <c r="WRZ49"/>
      <c r="WSA49"/>
      <c r="WSB49"/>
      <c r="WSC49"/>
      <c r="WSD49"/>
      <c r="WSE49"/>
      <c r="WSF49"/>
      <c r="WSG49"/>
      <c r="WSH49"/>
      <c r="WSI49"/>
      <c r="WSJ49"/>
      <c r="WSK49"/>
      <c r="WSL49"/>
      <c r="WSM49"/>
      <c r="WSN49"/>
      <c r="WSO49"/>
      <c r="WSP49"/>
      <c r="WSQ49"/>
      <c r="WSR49"/>
      <c r="WSS49"/>
      <c r="WST49"/>
      <c r="WSU49"/>
      <c r="WSV49"/>
      <c r="WSW49"/>
      <c r="WSX49"/>
      <c r="WSY49"/>
      <c r="WSZ49"/>
      <c r="WTA49"/>
      <c r="WTB49"/>
      <c r="WTC49"/>
      <c r="WTD49"/>
      <c r="WTE49"/>
      <c r="WTF49"/>
      <c r="WTG49"/>
      <c r="WTH49"/>
      <c r="WTI49"/>
      <c r="WTJ49"/>
      <c r="WTK49"/>
      <c r="WTL49"/>
      <c r="WTM49"/>
      <c r="WTN49"/>
      <c r="WTO49"/>
      <c r="WTP49"/>
      <c r="WTQ49"/>
      <c r="WTR49"/>
      <c r="WTS49"/>
      <c r="WTT49"/>
      <c r="WTU49"/>
      <c r="WTV49"/>
      <c r="WTW49"/>
      <c r="WTX49"/>
      <c r="WTY49"/>
      <c r="WTZ49"/>
      <c r="WUA49"/>
      <c r="WUB49"/>
      <c r="WUC49"/>
      <c r="WUD49"/>
      <c r="WUE49"/>
      <c r="WUF49"/>
      <c r="WUG49"/>
      <c r="WUH49"/>
      <c r="WUI49"/>
      <c r="WUJ49"/>
      <c r="WUK49"/>
      <c r="WUL49"/>
      <c r="WUM49"/>
      <c r="WUN49"/>
      <c r="WUO49"/>
      <c r="WUP49"/>
      <c r="WUQ49"/>
      <c r="WUR49"/>
      <c r="WUS49"/>
      <c r="WUT49"/>
      <c r="WUU49"/>
      <c r="WUV49"/>
      <c r="WUW49"/>
      <c r="WUX49"/>
      <c r="WUY49"/>
      <c r="WUZ49"/>
      <c r="WVA49"/>
      <c r="WVB49"/>
      <c r="WVC49"/>
      <c r="WVD49"/>
      <c r="WVE49"/>
      <c r="WVF49"/>
      <c r="WVG49"/>
      <c r="WVH49"/>
      <c r="WVI49"/>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c r="WXM49"/>
      <c r="WXN49"/>
      <c r="WXO49"/>
      <c r="WXP49"/>
      <c r="WXQ49"/>
      <c r="WXR49"/>
      <c r="WXS49"/>
      <c r="WXT49"/>
      <c r="WXU49"/>
      <c r="WXV49"/>
      <c r="WXW49"/>
      <c r="WXX49"/>
      <c r="WXY49"/>
      <c r="WXZ49"/>
      <c r="WYA49"/>
      <c r="WYB49"/>
      <c r="WYC49"/>
      <c r="WYD49"/>
      <c r="WYE49"/>
      <c r="WYF49"/>
      <c r="WYG49"/>
      <c r="WYH49"/>
      <c r="WYI49"/>
      <c r="WYJ49"/>
      <c r="WYK49"/>
      <c r="WYL49"/>
      <c r="WYM49"/>
      <c r="WYN49"/>
      <c r="WYO49"/>
      <c r="WYP49"/>
      <c r="WYQ49"/>
      <c r="WYR49"/>
      <c r="WYS49"/>
      <c r="WYT49"/>
      <c r="WYU49"/>
      <c r="WYV49"/>
      <c r="WYW49"/>
      <c r="WYX49"/>
      <c r="WYY49"/>
      <c r="WYZ49"/>
      <c r="WZA49"/>
      <c r="WZB49"/>
      <c r="WZC49"/>
      <c r="WZD49"/>
      <c r="WZE49"/>
      <c r="WZF49"/>
      <c r="WZG49"/>
      <c r="WZH49"/>
      <c r="WZI49"/>
      <c r="WZJ49"/>
      <c r="WZK49"/>
      <c r="WZL49"/>
      <c r="WZM49"/>
      <c r="WZN49"/>
      <c r="WZO49"/>
      <c r="WZP49"/>
      <c r="WZQ49"/>
      <c r="WZR49"/>
      <c r="WZS49"/>
      <c r="WZT49"/>
      <c r="WZU49"/>
      <c r="WZV49"/>
      <c r="WZW49"/>
      <c r="WZX49"/>
      <c r="WZY49"/>
      <c r="WZZ49"/>
      <c r="XAA49"/>
      <c r="XAB49"/>
      <c r="XAC49"/>
      <c r="XAD49"/>
      <c r="XAE49"/>
      <c r="XAF49"/>
      <c r="XAG49"/>
      <c r="XAH49"/>
      <c r="XAI49"/>
      <c r="XAJ49"/>
      <c r="XAK49"/>
      <c r="XAL49"/>
      <c r="XAM49"/>
      <c r="XAN49"/>
      <c r="XAO49"/>
      <c r="XAP49"/>
      <c r="XAQ49"/>
      <c r="XAR49"/>
      <c r="XAS49"/>
      <c r="XAT49"/>
      <c r="XAU49"/>
      <c r="XAV49"/>
      <c r="XAW49"/>
      <c r="XAX49"/>
      <c r="XAY49"/>
      <c r="XAZ49"/>
      <c r="XBA49"/>
      <c r="XBB49"/>
      <c r="XBC49"/>
      <c r="XBD49"/>
      <c r="XBE49"/>
      <c r="XBF49"/>
      <c r="XBG49"/>
      <c r="XBH49"/>
      <c r="XBI49"/>
      <c r="XBJ49"/>
      <c r="XBK49"/>
      <c r="XBL49"/>
      <c r="XBM49"/>
      <c r="XBN49"/>
      <c r="XBO49"/>
      <c r="XBP49"/>
      <c r="XBQ49"/>
      <c r="XBR49"/>
      <c r="XBS49"/>
      <c r="XBT49"/>
      <c r="XBU49"/>
      <c r="XBV49"/>
      <c r="XBW49"/>
      <c r="XBX49"/>
      <c r="XBY49"/>
      <c r="XBZ49"/>
      <c r="XCA49"/>
      <c r="XCB49"/>
      <c r="XCC49"/>
      <c r="XCD49"/>
      <c r="XCE49"/>
      <c r="XCF49"/>
      <c r="XCG49"/>
      <c r="XCH49"/>
      <c r="XCI49"/>
      <c r="XCJ49"/>
      <c r="XCK49"/>
      <c r="XCL49"/>
      <c r="XCM49"/>
      <c r="XCN49"/>
      <c r="XCO49"/>
      <c r="XCP49"/>
      <c r="XCQ49"/>
      <c r="XCR49"/>
      <c r="XCS49"/>
      <c r="XCT49"/>
      <c r="XCU49"/>
      <c r="XCV49"/>
      <c r="XCW49"/>
      <c r="XCX49"/>
      <c r="XCY49"/>
      <c r="XCZ49"/>
      <c r="XDA49"/>
      <c r="XDB49"/>
      <c r="XDC49"/>
      <c r="XDD49"/>
      <c r="XDE49"/>
      <c r="XDF49"/>
      <c r="XDG49"/>
      <c r="XDH49"/>
      <c r="XDI49"/>
      <c r="XDJ49"/>
      <c r="XDK49"/>
      <c r="XDL49"/>
      <c r="XDM49"/>
      <c r="XDN49"/>
      <c r="XDO49"/>
      <c r="XDP49"/>
      <c r="XDQ49"/>
      <c r="XDR49"/>
      <c r="XDS49"/>
      <c r="XDT49"/>
      <c r="XDU49"/>
      <c r="XDV49"/>
      <c r="XDW49"/>
      <c r="XDX49"/>
      <c r="XDY49"/>
      <c r="XDZ49"/>
      <c r="XEA49"/>
      <c r="XEB49"/>
      <c r="XEC49"/>
      <c r="XED49"/>
      <c r="XEE49"/>
      <c r="XEF49"/>
      <c r="XEG49"/>
      <c r="XEH49"/>
      <c r="XEI49"/>
      <c r="XEJ49"/>
      <c r="XEK49"/>
      <c r="XEL49"/>
      <c r="XEM49"/>
      <c r="XEN49"/>
    </row>
    <row r="50" spans="1:16368" s="435" customFormat="1" ht="36" customHeight="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ADZ50"/>
      <c r="AEA50"/>
      <c r="AEB50"/>
      <c r="AEC50"/>
      <c r="AED50"/>
      <c r="AEE50"/>
      <c r="AEF50"/>
      <c r="AEG50"/>
      <c r="AEH50"/>
      <c r="AEI50"/>
      <c r="AEJ50"/>
      <c r="AEK50"/>
      <c r="AEL50"/>
      <c r="AEM50"/>
      <c r="AEN50"/>
      <c r="AEO50"/>
      <c r="AEP50"/>
      <c r="AEQ50"/>
      <c r="AER50"/>
      <c r="AES50"/>
      <c r="AET50"/>
      <c r="AEU50"/>
      <c r="AEV50"/>
      <c r="AEW50"/>
      <c r="AEX50"/>
      <c r="AEY50"/>
      <c r="AEZ50"/>
      <c r="AFA50"/>
      <c r="AFB50"/>
      <c r="AFC50"/>
      <c r="AFD50"/>
      <c r="AFE50"/>
      <c r="AFF50"/>
      <c r="AFG50"/>
      <c r="AFH50"/>
      <c r="AFI50"/>
      <c r="AFJ50"/>
      <c r="AFK50"/>
      <c r="AFL50"/>
      <c r="AFM50"/>
      <c r="AFN50"/>
      <c r="AFO50"/>
      <c r="AFP50"/>
      <c r="AFQ50"/>
      <c r="AFR50"/>
      <c r="AFS50"/>
      <c r="AFT50"/>
      <c r="AFU50"/>
      <c r="AFV50"/>
      <c r="AFW50"/>
      <c r="AFX50"/>
      <c r="AFY50"/>
      <c r="AFZ50"/>
      <c r="AGA50"/>
      <c r="AGB50"/>
      <c r="AGC50"/>
      <c r="AGD50"/>
      <c r="AGE50"/>
      <c r="AGF50"/>
      <c r="AGG50"/>
      <c r="AGH50"/>
      <c r="AGI50"/>
      <c r="AGJ50"/>
      <c r="AGK50"/>
      <c r="AGL50"/>
      <c r="AGM50"/>
      <c r="AGN50"/>
      <c r="AGO50"/>
      <c r="AGP50"/>
      <c r="AGQ50"/>
      <c r="AGR50"/>
      <c r="AGS50"/>
      <c r="AGT50"/>
      <c r="AGU50"/>
      <c r="AGV50"/>
      <c r="AGW50"/>
      <c r="AGX50"/>
      <c r="AGY50"/>
      <c r="AGZ50"/>
      <c r="AHA50"/>
      <c r="AHB50"/>
      <c r="AHC50"/>
      <c r="AHD50"/>
      <c r="AHE50"/>
      <c r="AHF50"/>
      <c r="AHG50"/>
      <c r="AHH50"/>
      <c r="AHI50"/>
      <c r="AHJ50"/>
      <c r="AHK50"/>
      <c r="AHL50"/>
      <c r="AHM50"/>
      <c r="AHN50"/>
      <c r="AHO50"/>
      <c r="AHP50"/>
      <c r="AHQ50"/>
      <c r="AHR50"/>
      <c r="AHS50"/>
      <c r="AHT50"/>
      <c r="AHU50"/>
      <c r="AHV50"/>
      <c r="AHW50"/>
      <c r="AHX50"/>
      <c r="AHY50"/>
      <c r="AHZ50"/>
      <c r="AIA50"/>
      <c r="AIB50"/>
      <c r="AIC50"/>
      <c r="AID50"/>
      <c r="AIE50"/>
      <c r="AIF50"/>
      <c r="AIG50"/>
      <c r="AIH50"/>
      <c r="AII50"/>
      <c r="AIJ50"/>
      <c r="AIK50"/>
      <c r="AIL50"/>
      <c r="AIM50"/>
      <c r="AIN50"/>
      <c r="AIO50"/>
      <c r="AIP50"/>
      <c r="AIQ50"/>
      <c r="AIR50"/>
      <c r="AIS50"/>
      <c r="AIT50"/>
      <c r="AIU50"/>
      <c r="AIV50"/>
      <c r="AIW50"/>
      <c r="AIX50"/>
      <c r="AIY50"/>
      <c r="AIZ50"/>
      <c r="AJA50"/>
      <c r="AJB50"/>
      <c r="AJC50"/>
      <c r="AJD50"/>
      <c r="AJE50"/>
      <c r="AJF50"/>
      <c r="AJG50"/>
      <c r="AJH50"/>
      <c r="AJI50"/>
      <c r="AJJ50"/>
      <c r="AJK50"/>
      <c r="AJL50"/>
      <c r="AJM50"/>
      <c r="AJN50"/>
      <c r="AJO50"/>
      <c r="AJP50"/>
      <c r="AJQ50"/>
      <c r="AJR50"/>
      <c r="AJS50"/>
      <c r="AJT50"/>
      <c r="AJU50"/>
      <c r="AJV50"/>
      <c r="AJW50"/>
      <c r="AJX50"/>
      <c r="AJY50"/>
      <c r="AJZ50"/>
      <c r="AKA50"/>
      <c r="AKB50"/>
      <c r="AKC50"/>
      <c r="AKD50"/>
      <c r="AKE50"/>
      <c r="AKF50"/>
      <c r="AKG50"/>
      <c r="AKH50"/>
      <c r="AKI50"/>
      <c r="AKJ50"/>
      <c r="AKK50"/>
      <c r="AKL50"/>
      <c r="AKM50"/>
      <c r="AKN50"/>
      <c r="AKO50"/>
      <c r="AKP50"/>
      <c r="AKQ50"/>
      <c r="AKR50"/>
      <c r="AKS50"/>
      <c r="AKT50"/>
      <c r="AKU50"/>
      <c r="AKV50"/>
      <c r="AKW50"/>
      <c r="AKX50"/>
      <c r="AKY50"/>
      <c r="AKZ50"/>
      <c r="ALA50"/>
      <c r="ALB50"/>
      <c r="ALC50"/>
      <c r="ALD50"/>
      <c r="ALE50"/>
      <c r="ALF50"/>
      <c r="ALG50"/>
      <c r="ALH50"/>
      <c r="ALI50"/>
      <c r="ALJ50"/>
      <c r="ALK50"/>
      <c r="ALL50"/>
      <c r="ALM50"/>
      <c r="ALN50"/>
      <c r="ALO50"/>
      <c r="ALP50"/>
      <c r="ALQ50"/>
      <c r="ALR50"/>
      <c r="ALS50"/>
      <c r="ALT50"/>
      <c r="ALU50"/>
      <c r="ALV50"/>
      <c r="ALW50"/>
      <c r="ALX50"/>
      <c r="ALY50"/>
      <c r="ALZ50"/>
      <c r="AMA50"/>
      <c r="AMB50"/>
      <c r="AMC50"/>
      <c r="AMD50"/>
      <c r="AME50"/>
      <c r="AMF50"/>
      <c r="AMG50"/>
      <c r="AMH50"/>
      <c r="AMI50"/>
      <c r="AMJ50"/>
      <c r="AMK50"/>
      <c r="AML50"/>
      <c r="AMM50"/>
      <c r="AMN50"/>
      <c r="AMO50"/>
      <c r="AMP50"/>
      <c r="AMQ50"/>
      <c r="AMR50"/>
      <c r="AMS50"/>
      <c r="AMT50"/>
      <c r="AMU50"/>
      <c r="AMV50"/>
      <c r="AMW50"/>
      <c r="AMX50"/>
      <c r="AMY50"/>
      <c r="AMZ50"/>
      <c r="ANA50"/>
      <c r="ANB50"/>
      <c r="ANC50"/>
      <c r="AND50"/>
      <c r="ANE50"/>
      <c r="ANF50"/>
      <c r="ANG50"/>
      <c r="ANH50"/>
      <c r="ANI50"/>
      <c r="ANJ50"/>
      <c r="ANK50"/>
      <c r="ANL50"/>
      <c r="ANM50"/>
      <c r="ANN50"/>
      <c r="ANO50"/>
      <c r="ANP50"/>
      <c r="ANQ50"/>
      <c r="ANR50"/>
      <c r="ANS50"/>
      <c r="ANT50"/>
      <c r="ANU50"/>
      <c r="ANV50"/>
      <c r="ANW50"/>
      <c r="ANX50"/>
      <c r="ANY50"/>
      <c r="ANZ50"/>
      <c r="AOA50"/>
      <c r="AOB50"/>
      <c r="AOC50"/>
      <c r="AOD50"/>
      <c r="AOE50"/>
      <c r="AOF50"/>
      <c r="AOG50"/>
      <c r="AOH50"/>
      <c r="AOI50"/>
      <c r="AOJ50"/>
      <c r="AOK50"/>
      <c r="AOL50"/>
      <c r="AOM50"/>
      <c r="AON50"/>
      <c r="AOO50"/>
      <c r="AOP50"/>
      <c r="AOQ50"/>
      <c r="AOR50"/>
      <c r="AOS50"/>
      <c r="AOT50"/>
      <c r="AOU50"/>
      <c r="AOV50"/>
      <c r="AOW50"/>
      <c r="AOX50"/>
      <c r="AOY50"/>
      <c r="AOZ50"/>
      <c r="APA50"/>
      <c r="APB50"/>
      <c r="APC50"/>
      <c r="APD50"/>
      <c r="APE50"/>
      <c r="APF50"/>
      <c r="APG50"/>
      <c r="APH50"/>
      <c r="API50"/>
      <c r="APJ50"/>
      <c r="APK50"/>
      <c r="APL50"/>
      <c r="APM50"/>
      <c r="APN50"/>
      <c r="APO50"/>
      <c r="APP50"/>
      <c r="APQ50"/>
      <c r="APR50"/>
      <c r="APS50"/>
      <c r="APT50"/>
      <c r="APU50"/>
      <c r="APV50"/>
      <c r="APW50"/>
      <c r="APX50"/>
      <c r="APY50"/>
      <c r="APZ50"/>
      <c r="AQA50"/>
      <c r="AQB50"/>
      <c r="AQC50"/>
      <c r="AQD50"/>
      <c r="AQE50"/>
      <c r="AQF50"/>
      <c r="AQG50"/>
      <c r="AQH50"/>
      <c r="AQI50"/>
      <c r="AQJ50"/>
      <c r="AQK50"/>
      <c r="AQL50"/>
      <c r="AQM50"/>
      <c r="AQN50"/>
      <c r="AQO50"/>
      <c r="AQP50"/>
      <c r="AQQ50"/>
      <c r="AQR50"/>
      <c r="AQS50"/>
      <c r="AQT50"/>
      <c r="AQU50"/>
      <c r="AQV50"/>
      <c r="AQW50"/>
      <c r="AQX50"/>
      <c r="AQY50"/>
      <c r="AQZ50"/>
      <c r="ARA50"/>
      <c r="ARB50"/>
      <c r="ARC50"/>
      <c r="ARD50"/>
      <c r="ARE50"/>
      <c r="ARF50"/>
      <c r="ARG50"/>
      <c r="ARH50"/>
      <c r="ARI50"/>
      <c r="ARJ50"/>
      <c r="ARK50"/>
      <c r="ARL50"/>
      <c r="ARM50"/>
      <c r="ARN50"/>
      <c r="ARO50"/>
      <c r="ARP50"/>
      <c r="ARQ50"/>
      <c r="ARR50"/>
      <c r="ARS50"/>
      <c r="ART50"/>
      <c r="ARU50"/>
      <c r="ARV50"/>
      <c r="ARW50"/>
      <c r="ARX50"/>
      <c r="ARY50"/>
      <c r="ARZ50"/>
      <c r="ASA50"/>
      <c r="ASB50"/>
      <c r="ASC50"/>
      <c r="ASD50"/>
      <c r="ASE50"/>
      <c r="ASF50"/>
      <c r="ASG50"/>
      <c r="ASH50"/>
      <c r="ASI50"/>
      <c r="ASJ50"/>
      <c r="ASK50"/>
      <c r="ASL50"/>
      <c r="ASM50"/>
      <c r="ASN50"/>
      <c r="ASO50"/>
      <c r="ASP50"/>
      <c r="ASQ50"/>
      <c r="ASR50"/>
      <c r="ASS50"/>
      <c r="AST50"/>
      <c r="ASU50"/>
      <c r="ASV50"/>
      <c r="ASW50"/>
      <c r="ASX50"/>
      <c r="ASY50"/>
      <c r="ASZ50"/>
      <c r="ATA50"/>
      <c r="ATB50"/>
      <c r="ATC50"/>
      <c r="ATD50"/>
      <c r="ATE50"/>
      <c r="ATF50"/>
      <c r="ATG50"/>
      <c r="ATH50"/>
      <c r="ATI50"/>
      <c r="ATJ50"/>
      <c r="ATK50"/>
      <c r="ATL50"/>
      <c r="ATM50"/>
      <c r="ATN50"/>
      <c r="ATO50"/>
      <c r="ATP50"/>
      <c r="ATQ50"/>
      <c r="ATR50"/>
      <c r="ATS50"/>
      <c r="ATT50"/>
      <c r="ATU50"/>
      <c r="ATV50"/>
      <c r="ATW50"/>
      <c r="ATX50"/>
      <c r="ATY50"/>
      <c r="ATZ50"/>
      <c r="AUA50"/>
      <c r="AUB50"/>
      <c r="AUC50"/>
      <c r="AUD50"/>
      <c r="AUE50"/>
      <c r="AUF50"/>
      <c r="AUG50"/>
      <c r="AUH50"/>
      <c r="AUI50"/>
      <c r="AUJ50"/>
      <c r="AUK50"/>
      <c r="AUL50"/>
      <c r="AUM50"/>
      <c r="AUN50"/>
      <c r="AUO50"/>
      <c r="AUP50"/>
      <c r="AUQ50"/>
      <c r="AUR50"/>
      <c r="AUS50"/>
      <c r="AUT50"/>
      <c r="AUU50"/>
      <c r="AUV50"/>
      <c r="AUW50"/>
      <c r="AUX50"/>
      <c r="AUY50"/>
      <c r="AUZ50"/>
      <c r="AVA50"/>
      <c r="AVB50"/>
      <c r="AVC50"/>
      <c r="AVD50"/>
      <c r="AVE50"/>
      <c r="AVF50"/>
      <c r="AVG50"/>
      <c r="AVH50"/>
      <c r="AVI50"/>
      <c r="AVJ50"/>
      <c r="AVK50"/>
      <c r="AVL50"/>
      <c r="AVM50"/>
      <c r="AVN50"/>
      <c r="AVO50"/>
      <c r="AVP50"/>
      <c r="AVQ50"/>
      <c r="AVR50"/>
      <c r="AVS50"/>
      <c r="AVT50"/>
      <c r="AVU50"/>
      <c r="AVV50"/>
      <c r="AVW50"/>
      <c r="AVX50"/>
      <c r="AVY50"/>
      <c r="AVZ50"/>
      <c r="AWA50"/>
      <c r="AWB50"/>
      <c r="AWC50"/>
      <c r="AWD50"/>
      <c r="AWE50"/>
      <c r="AWF50"/>
      <c r="AWG50"/>
      <c r="AWH50"/>
      <c r="AWI50"/>
      <c r="AWJ50"/>
      <c r="AWK50"/>
      <c r="AWL50"/>
      <c r="AWM50"/>
      <c r="AWN50"/>
      <c r="AWO50"/>
      <c r="AWP50"/>
      <c r="AWQ50"/>
      <c r="AWR50"/>
      <c r="AWS50"/>
      <c r="AWT50"/>
      <c r="AWU50"/>
      <c r="AWV50"/>
      <c r="AWW50"/>
      <c r="AWX50"/>
      <c r="AWY50"/>
      <c r="AWZ50"/>
      <c r="AXA50"/>
      <c r="AXB50"/>
      <c r="AXC50"/>
      <c r="AXD50"/>
      <c r="AXE50"/>
      <c r="AXF50"/>
      <c r="AXG50"/>
      <c r="AXH50"/>
      <c r="AXI50"/>
      <c r="AXJ50"/>
      <c r="AXK50"/>
      <c r="AXL50"/>
      <c r="AXM50"/>
      <c r="AXN50"/>
      <c r="AXO50"/>
      <c r="AXP50"/>
      <c r="AXQ50"/>
      <c r="AXR50"/>
      <c r="AXS50"/>
      <c r="AXT50"/>
      <c r="AXU50"/>
      <c r="AXV50"/>
      <c r="AXW50"/>
      <c r="AXX50"/>
      <c r="AXY50"/>
      <c r="AXZ50"/>
      <c r="AYA50"/>
      <c r="AYB50"/>
      <c r="AYC50"/>
      <c r="AYD50"/>
      <c r="AYE50"/>
      <c r="AYF50"/>
      <c r="AYG50"/>
      <c r="AYH50"/>
      <c r="AYI50"/>
      <c r="AYJ50"/>
      <c r="AYK50"/>
      <c r="AYL50"/>
      <c r="AYM50"/>
      <c r="AYN50"/>
      <c r="AYO50"/>
      <c r="AYP50"/>
      <c r="AYQ50"/>
      <c r="AYR50"/>
      <c r="AYS50"/>
      <c r="AYT50"/>
      <c r="AYU50"/>
      <c r="AYV50"/>
      <c r="AYW50"/>
      <c r="AYX50"/>
      <c r="AYY50"/>
      <c r="AYZ50"/>
      <c r="AZA50"/>
      <c r="AZB50"/>
      <c r="AZC50"/>
      <c r="AZD50"/>
      <c r="AZE50"/>
      <c r="AZF50"/>
      <c r="AZG50"/>
      <c r="AZH50"/>
      <c r="AZI50"/>
      <c r="AZJ50"/>
      <c r="AZK50"/>
      <c r="AZL50"/>
      <c r="AZM50"/>
      <c r="AZN50"/>
      <c r="AZO50"/>
      <c r="AZP50"/>
      <c r="AZQ50"/>
      <c r="AZR50"/>
      <c r="AZS50"/>
      <c r="AZT50"/>
      <c r="AZU50"/>
      <c r="AZV50"/>
      <c r="AZW50"/>
      <c r="AZX50"/>
      <c r="AZY50"/>
      <c r="AZZ50"/>
      <c r="BAA50"/>
      <c r="BAB50"/>
      <c r="BAC50"/>
      <c r="BAD50"/>
      <c r="BAE50"/>
      <c r="BAF50"/>
      <c r="BAG50"/>
      <c r="BAH50"/>
      <c r="BAI50"/>
      <c r="BAJ50"/>
      <c r="BAK50"/>
      <c r="BAL50"/>
      <c r="BAM50"/>
      <c r="BAN50"/>
      <c r="BAO50"/>
      <c r="BAP50"/>
      <c r="BAQ50"/>
      <c r="BAR50"/>
      <c r="BAS50"/>
      <c r="BAT50"/>
      <c r="BAU50"/>
      <c r="BAV50"/>
      <c r="BAW50"/>
      <c r="BAX50"/>
      <c r="BAY50"/>
      <c r="BAZ50"/>
      <c r="BBA50"/>
      <c r="BBB50"/>
      <c r="BBC50"/>
      <c r="BBD50"/>
      <c r="BBE50"/>
      <c r="BBF50"/>
      <c r="BBG50"/>
      <c r="BBH50"/>
      <c r="BBI50"/>
      <c r="BBJ50"/>
      <c r="BBK50"/>
      <c r="BBL50"/>
      <c r="BBM50"/>
      <c r="BBN50"/>
      <c r="BBO50"/>
      <c r="BBP50"/>
      <c r="BBQ50"/>
      <c r="BBR50"/>
      <c r="BBS50"/>
      <c r="BBT50"/>
      <c r="BBU50"/>
      <c r="BBV50"/>
      <c r="BBW50"/>
      <c r="BBX50"/>
      <c r="BBY50"/>
      <c r="BBZ50"/>
      <c r="BCA50"/>
      <c r="BCB50"/>
      <c r="BCC50"/>
      <c r="BCD50"/>
      <c r="BCE50"/>
      <c r="BCF50"/>
      <c r="BCG50"/>
      <c r="BCH50"/>
      <c r="BCI50"/>
      <c r="BCJ50"/>
      <c r="BCK50"/>
      <c r="BCL50"/>
      <c r="BCM50"/>
      <c r="BCN50"/>
      <c r="BCO50"/>
      <c r="BCP50"/>
      <c r="BCQ50"/>
      <c r="BCR50"/>
      <c r="BCS50"/>
      <c r="BCT50"/>
      <c r="BCU50"/>
      <c r="BCV50"/>
      <c r="BCW50"/>
      <c r="BCX50"/>
      <c r="BCY50"/>
      <c r="BCZ50"/>
      <c r="BDA50"/>
      <c r="BDB50"/>
      <c r="BDC50"/>
      <c r="BDD50"/>
      <c r="BDE50"/>
      <c r="BDF50"/>
      <c r="BDG50"/>
      <c r="BDH50"/>
      <c r="BDI50"/>
      <c r="BDJ50"/>
      <c r="BDK50"/>
      <c r="BDL50"/>
      <c r="BDM50"/>
      <c r="BDN50"/>
      <c r="BDO50"/>
      <c r="BDP50"/>
      <c r="BDQ50"/>
      <c r="BDR50"/>
      <c r="BDS50"/>
      <c r="BDT50"/>
      <c r="BDU50"/>
      <c r="BDV50"/>
      <c r="BDW50"/>
      <c r="BDX50"/>
      <c r="BDY50"/>
      <c r="BDZ50"/>
      <c r="BEA50"/>
      <c r="BEB50"/>
      <c r="BEC50"/>
      <c r="BED50"/>
      <c r="BEE50"/>
      <c r="BEF50"/>
      <c r="BEG50"/>
      <c r="BEH50"/>
      <c r="BEI50"/>
      <c r="BEJ50"/>
      <c r="BEK50"/>
      <c r="BEL50"/>
      <c r="BEM50"/>
      <c r="BEN50"/>
      <c r="BEO50"/>
      <c r="BEP50"/>
      <c r="BEQ50"/>
      <c r="BER50"/>
      <c r="BES50"/>
      <c r="BET50"/>
      <c r="BEU50"/>
      <c r="BEV50"/>
      <c r="BEW50"/>
      <c r="BEX50"/>
      <c r="BEY50"/>
      <c r="BEZ50"/>
      <c r="BFA50"/>
      <c r="BFB50"/>
      <c r="BFC50"/>
      <c r="BFD50"/>
      <c r="BFE50"/>
      <c r="BFF50"/>
      <c r="BFG50"/>
      <c r="BFH50"/>
      <c r="BFI50"/>
      <c r="BFJ50"/>
      <c r="BFK50"/>
      <c r="BFL50"/>
      <c r="BFM50"/>
      <c r="BFN50"/>
      <c r="BFO50"/>
      <c r="BFP50"/>
      <c r="BFQ50"/>
      <c r="BFR50"/>
      <c r="BFS50"/>
      <c r="BFT50"/>
      <c r="BFU50"/>
      <c r="BFV50"/>
      <c r="BFW50"/>
      <c r="BFX50"/>
      <c r="BFY50"/>
      <c r="BFZ50"/>
      <c r="BGA50"/>
      <c r="BGB50"/>
      <c r="BGC50"/>
      <c r="BGD50"/>
      <c r="BGE50"/>
      <c r="BGF50"/>
      <c r="BGG50"/>
      <c r="BGH50"/>
      <c r="BGI50"/>
      <c r="BGJ50"/>
      <c r="BGK50"/>
      <c r="BGL50"/>
      <c r="BGM50"/>
      <c r="BGN50"/>
      <c r="BGO50"/>
      <c r="BGP50"/>
      <c r="BGQ50"/>
      <c r="BGR50"/>
      <c r="BGS50"/>
      <c r="BGT50"/>
      <c r="BGU50"/>
      <c r="BGV50"/>
      <c r="BGW50"/>
      <c r="BGX50"/>
      <c r="BGY50"/>
      <c r="BGZ50"/>
      <c r="BHA50"/>
      <c r="BHB50"/>
      <c r="BHC50"/>
      <c r="BHD50"/>
      <c r="BHE50"/>
      <c r="BHF50"/>
      <c r="BHG50"/>
      <c r="BHH50"/>
      <c r="BHI50"/>
      <c r="BHJ50"/>
      <c r="BHK50"/>
      <c r="BHL50"/>
      <c r="BHM50"/>
      <c r="BHN50"/>
      <c r="BHO50"/>
      <c r="BHP50"/>
      <c r="BHQ50"/>
      <c r="BHR50"/>
      <c r="BHS50"/>
      <c r="BHT50"/>
      <c r="BHU50"/>
      <c r="BHV50"/>
      <c r="BHW50"/>
      <c r="BHX50"/>
      <c r="BHY50"/>
      <c r="BHZ50"/>
      <c r="BIA50"/>
      <c r="BIB50"/>
      <c r="BIC50"/>
      <c r="BID50"/>
      <c r="BIE50"/>
      <c r="BIF50"/>
      <c r="BIG50"/>
      <c r="BIH50"/>
      <c r="BII50"/>
      <c r="BIJ50"/>
      <c r="BIK50"/>
      <c r="BIL50"/>
      <c r="BIM50"/>
      <c r="BIN50"/>
      <c r="BIO50"/>
      <c r="BIP50"/>
      <c r="BIQ50"/>
      <c r="BIR50"/>
      <c r="BIS50"/>
      <c r="BIT50"/>
      <c r="BIU50"/>
      <c r="BIV50"/>
      <c r="BIW50"/>
      <c r="BIX50"/>
      <c r="BIY50"/>
      <c r="BIZ50"/>
      <c r="BJA50"/>
      <c r="BJB50"/>
      <c r="BJC50"/>
      <c r="BJD50"/>
      <c r="BJE50"/>
      <c r="BJF50"/>
      <c r="BJG50"/>
      <c r="BJH50"/>
      <c r="BJI50"/>
      <c r="BJJ50"/>
      <c r="BJK50"/>
      <c r="BJL50"/>
      <c r="BJM50"/>
      <c r="BJN50"/>
      <c r="BJO50"/>
      <c r="BJP50"/>
      <c r="BJQ50"/>
      <c r="BJR50"/>
      <c r="BJS50"/>
      <c r="BJT50"/>
      <c r="BJU50"/>
      <c r="BJV50"/>
      <c r="BJW50"/>
      <c r="BJX50"/>
      <c r="BJY50"/>
      <c r="BJZ50"/>
      <c r="BKA50"/>
      <c r="BKB50"/>
      <c r="BKC50"/>
      <c r="BKD50"/>
      <c r="BKE50"/>
      <c r="BKF50"/>
      <c r="BKG50"/>
      <c r="BKH50"/>
      <c r="BKI50"/>
      <c r="BKJ50"/>
      <c r="BKK50"/>
      <c r="BKL50"/>
      <c r="BKM50"/>
      <c r="BKN50"/>
      <c r="BKO50"/>
      <c r="BKP50"/>
      <c r="BKQ50"/>
      <c r="BKR50"/>
      <c r="BKS50"/>
      <c r="BKT50"/>
      <c r="BKU50"/>
      <c r="BKV50"/>
      <c r="BKW50"/>
      <c r="BKX50"/>
      <c r="BKY50"/>
      <c r="BKZ50"/>
      <c r="BLA50"/>
      <c r="BLB50"/>
      <c r="BLC50"/>
      <c r="BLD50"/>
      <c r="BLE50"/>
      <c r="BLF50"/>
      <c r="BLG50"/>
      <c r="BLH50"/>
      <c r="BLI50"/>
      <c r="BLJ50"/>
      <c r="BLK50"/>
      <c r="BLL50"/>
      <c r="BLM50"/>
      <c r="BLN50"/>
      <c r="BLO50"/>
      <c r="BLP50"/>
      <c r="BLQ50"/>
      <c r="BLR50"/>
      <c r="BLS50"/>
      <c r="BLT50"/>
      <c r="BLU50"/>
      <c r="BLV50"/>
      <c r="BLW50"/>
      <c r="BLX50"/>
      <c r="BLY50"/>
      <c r="BLZ50"/>
      <c r="BMA50"/>
      <c r="BMB50"/>
      <c r="BMC50"/>
      <c r="BMD50"/>
      <c r="BME50"/>
      <c r="BMF50"/>
      <c r="BMG50"/>
      <c r="BMH50"/>
      <c r="BMI50"/>
      <c r="BMJ50"/>
      <c r="BMK50"/>
      <c r="BML50"/>
      <c r="BMM50"/>
      <c r="BMN50"/>
      <c r="BMO50"/>
      <c r="BMP50"/>
      <c r="BMQ50"/>
      <c r="BMR50"/>
      <c r="BMS50"/>
      <c r="BMT50"/>
      <c r="BMU50"/>
      <c r="BMV50"/>
      <c r="BMW50"/>
      <c r="BMX50"/>
      <c r="BMY50"/>
      <c r="BMZ50"/>
      <c r="BNA50"/>
      <c r="BNB50"/>
      <c r="BNC50"/>
      <c r="BND50"/>
      <c r="BNE50"/>
      <c r="BNF50"/>
      <c r="BNG50"/>
      <c r="BNH50"/>
      <c r="BNI50"/>
      <c r="BNJ50"/>
      <c r="BNK50"/>
      <c r="BNL50"/>
      <c r="BNM50"/>
      <c r="BNN50"/>
      <c r="BNO50"/>
      <c r="BNP50"/>
      <c r="BNQ50"/>
      <c r="BNR50"/>
      <c r="BNS50"/>
      <c r="BNT50"/>
      <c r="BNU50"/>
      <c r="BNV50"/>
      <c r="BNW50"/>
      <c r="BNX50"/>
      <c r="BNY50"/>
      <c r="BNZ50"/>
      <c r="BOA50"/>
      <c r="BOB50"/>
      <c r="BOC50"/>
      <c r="BOD50"/>
      <c r="BOE50"/>
      <c r="BOF50"/>
      <c r="BOG50"/>
      <c r="BOH50"/>
      <c r="BOI50"/>
      <c r="BOJ50"/>
      <c r="BOK50"/>
      <c r="BOL50"/>
      <c r="BOM50"/>
      <c r="BON50"/>
      <c r="BOO50"/>
      <c r="BOP50"/>
      <c r="BOQ50"/>
      <c r="BOR50"/>
      <c r="BOS50"/>
      <c r="BOT50"/>
      <c r="BOU50"/>
      <c r="BOV50"/>
      <c r="BOW50"/>
      <c r="BOX50"/>
      <c r="BOY50"/>
      <c r="BOZ50"/>
      <c r="BPA50"/>
      <c r="BPB50"/>
      <c r="BPC50"/>
      <c r="BPD50"/>
      <c r="BPE50"/>
      <c r="BPF50"/>
      <c r="BPG50"/>
      <c r="BPH50"/>
      <c r="BPI50"/>
      <c r="BPJ50"/>
      <c r="BPK50"/>
      <c r="BPL50"/>
      <c r="BPM50"/>
      <c r="BPN50"/>
      <c r="BPO50"/>
      <c r="BPP50"/>
      <c r="BPQ50"/>
      <c r="BPR50"/>
      <c r="BPS50"/>
      <c r="BPT50"/>
      <c r="BPU50"/>
      <c r="BPV50"/>
      <c r="BPW50"/>
      <c r="BPX50"/>
      <c r="BPY50"/>
      <c r="BPZ50"/>
      <c r="BQA50"/>
      <c r="BQB50"/>
      <c r="BQC50"/>
      <c r="BQD50"/>
      <c r="BQE50"/>
      <c r="BQF50"/>
      <c r="BQG50"/>
      <c r="BQH50"/>
      <c r="BQI50"/>
      <c r="BQJ50"/>
      <c r="BQK50"/>
      <c r="BQL50"/>
      <c r="BQM50"/>
      <c r="BQN50"/>
      <c r="BQO50"/>
      <c r="BQP50"/>
      <c r="BQQ50"/>
      <c r="BQR50"/>
      <c r="BQS50"/>
      <c r="BQT50"/>
      <c r="BQU50"/>
      <c r="BQV50"/>
      <c r="BQW50"/>
      <c r="BQX50"/>
      <c r="BQY50"/>
      <c r="BQZ50"/>
      <c r="BRA50"/>
      <c r="BRB50"/>
      <c r="BRC50"/>
      <c r="BRD50"/>
      <c r="BRE50"/>
      <c r="BRF50"/>
      <c r="BRG50"/>
      <c r="BRH50"/>
      <c r="BRI50"/>
      <c r="BRJ50"/>
      <c r="BRK50"/>
      <c r="BRL50"/>
      <c r="BRM50"/>
      <c r="BRN50"/>
      <c r="BRO50"/>
      <c r="BRP50"/>
      <c r="BRQ50"/>
      <c r="BRR50"/>
      <c r="BRS50"/>
      <c r="BRT50"/>
      <c r="BRU50"/>
      <c r="BRV50"/>
      <c r="BRW50"/>
      <c r="BRX50"/>
      <c r="BRY50"/>
      <c r="BRZ50"/>
      <c r="BSA50"/>
      <c r="BSB50"/>
      <c r="BSC50"/>
      <c r="BSD50"/>
      <c r="BSE50"/>
      <c r="BSF50"/>
      <c r="BSG50"/>
      <c r="BSH50"/>
      <c r="BSI50"/>
      <c r="BSJ50"/>
      <c r="BSK50"/>
      <c r="BSL50"/>
      <c r="BSM50"/>
      <c r="BSN50"/>
      <c r="BSO50"/>
      <c r="BSP50"/>
      <c r="BSQ50"/>
      <c r="BSR50"/>
      <c r="BSS50"/>
      <c r="BST50"/>
      <c r="BSU50"/>
      <c r="BSV50"/>
      <c r="BSW50"/>
      <c r="BSX50"/>
      <c r="BSY50"/>
      <c r="BSZ50"/>
      <c r="BTA50"/>
      <c r="BTB50"/>
      <c r="BTC50"/>
      <c r="BTD50"/>
      <c r="BTE50"/>
      <c r="BTF50"/>
      <c r="BTG50"/>
      <c r="BTH50"/>
      <c r="BTI50"/>
      <c r="BTJ50"/>
      <c r="BTK50"/>
      <c r="BTL50"/>
      <c r="BTM50"/>
      <c r="BTN50"/>
      <c r="BTO50"/>
      <c r="BTP50"/>
      <c r="BTQ50"/>
      <c r="BTR50"/>
      <c r="BTS50"/>
      <c r="BTT50"/>
      <c r="BTU50"/>
      <c r="BTV50"/>
      <c r="BTW50"/>
      <c r="BTX50"/>
      <c r="BTY50"/>
      <c r="BTZ50"/>
      <c r="BUA50"/>
      <c r="BUB50"/>
      <c r="BUC50"/>
      <c r="BUD50"/>
      <c r="BUE50"/>
      <c r="BUF50"/>
      <c r="BUG50"/>
      <c r="BUH50"/>
      <c r="BUI50"/>
      <c r="BUJ50"/>
      <c r="BUK50"/>
      <c r="BUL50"/>
      <c r="BUM50"/>
      <c r="BUN50"/>
      <c r="BUO50"/>
      <c r="BUP50"/>
      <c r="BUQ50"/>
      <c r="BUR50"/>
      <c r="BUS50"/>
      <c r="BUT50"/>
      <c r="BUU50"/>
      <c r="BUV50"/>
      <c r="BUW50"/>
      <c r="BUX50"/>
      <c r="BUY50"/>
      <c r="BUZ50"/>
      <c r="BVA50"/>
      <c r="BVB50"/>
      <c r="BVC50"/>
      <c r="BVD50"/>
      <c r="BVE50"/>
      <c r="BVF50"/>
      <c r="BVG50"/>
      <c r="BVH50"/>
      <c r="BVI50"/>
      <c r="BVJ50"/>
      <c r="BVK50"/>
      <c r="BVL50"/>
      <c r="BVM50"/>
      <c r="BVN50"/>
      <c r="BVO50"/>
      <c r="BVP50"/>
      <c r="BVQ50"/>
      <c r="BVR50"/>
      <c r="BVS50"/>
      <c r="BVT50"/>
      <c r="BVU50"/>
      <c r="BVV50"/>
      <c r="BVW50"/>
      <c r="BVX50"/>
      <c r="BVY50"/>
      <c r="BVZ50"/>
      <c r="BWA50"/>
      <c r="BWB50"/>
      <c r="BWC50"/>
      <c r="BWD50"/>
      <c r="BWE50"/>
      <c r="BWF50"/>
      <c r="BWG50"/>
      <c r="BWH50"/>
      <c r="BWI50"/>
      <c r="BWJ50"/>
      <c r="BWK50"/>
      <c r="BWL50"/>
      <c r="BWM50"/>
      <c r="BWN50"/>
      <c r="BWO50"/>
      <c r="BWP50"/>
      <c r="BWQ50"/>
      <c r="BWR50"/>
      <c r="BWS50"/>
      <c r="BWT50"/>
      <c r="BWU50"/>
      <c r="BWV50"/>
      <c r="BWW50"/>
      <c r="BWX50"/>
      <c r="BWY50"/>
      <c r="BWZ50"/>
      <c r="BXA50"/>
      <c r="BXB50"/>
      <c r="BXC50"/>
      <c r="BXD50"/>
      <c r="BXE50"/>
      <c r="BXF50"/>
      <c r="BXG50"/>
      <c r="BXH50"/>
      <c r="BXI50"/>
      <c r="BXJ50"/>
      <c r="BXK50"/>
      <c r="BXL50"/>
      <c r="BXM50"/>
      <c r="BXN50"/>
      <c r="BXO50"/>
      <c r="BXP50"/>
      <c r="BXQ50"/>
      <c r="BXR50"/>
      <c r="BXS50"/>
      <c r="BXT50"/>
      <c r="BXU50"/>
      <c r="BXV50"/>
      <c r="BXW50"/>
      <c r="BXX50"/>
      <c r="BXY50"/>
      <c r="BXZ50"/>
      <c r="BYA50"/>
      <c r="BYB50"/>
      <c r="BYC50"/>
      <c r="BYD50"/>
      <c r="BYE50"/>
      <c r="BYF50"/>
      <c r="BYG50"/>
      <c r="BYH50"/>
      <c r="BYI50"/>
      <c r="BYJ50"/>
      <c r="BYK50"/>
      <c r="BYL50"/>
      <c r="BYM50"/>
      <c r="BYN50"/>
      <c r="BYO50"/>
      <c r="BYP50"/>
      <c r="BYQ50"/>
      <c r="BYR50"/>
      <c r="BYS50"/>
      <c r="BYT50"/>
      <c r="BYU50"/>
      <c r="BYV50"/>
      <c r="BYW50"/>
      <c r="BYX50"/>
      <c r="BYY50"/>
      <c r="BYZ50"/>
      <c r="BZA50"/>
      <c r="BZB50"/>
      <c r="BZC50"/>
      <c r="BZD50"/>
      <c r="BZE50"/>
      <c r="BZF50"/>
      <c r="BZG50"/>
      <c r="BZH50"/>
      <c r="BZI50"/>
      <c r="BZJ50"/>
      <c r="BZK50"/>
      <c r="BZL50"/>
      <c r="BZM50"/>
      <c r="BZN50"/>
      <c r="BZO50"/>
      <c r="BZP50"/>
      <c r="BZQ50"/>
      <c r="BZR50"/>
      <c r="BZS50"/>
      <c r="BZT50"/>
      <c r="BZU50"/>
      <c r="BZV50"/>
      <c r="BZW50"/>
      <c r="BZX50"/>
      <c r="BZY50"/>
      <c r="BZZ50"/>
      <c r="CAA50"/>
      <c r="CAB50"/>
      <c r="CAC50"/>
      <c r="CAD50"/>
      <c r="CAE50"/>
      <c r="CAF50"/>
      <c r="CAG50"/>
      <c r="CAH50"/>
      <c r="CAI50"/>
      <c r="CAJ50"/>
      <c r="CAK50"/>
      <c r="CAL50"/>
      <c r="CAM50"/>
      <c r="CAN50"/>
      <c r="CAO50"/>
      <c r="CAP50"/>
      <c r="CAQ50"/>
      <c r="CAR50"/>
      <c r="CAS50"/>
      <c r="CAT50"/>
      <c r="CAU50"/>
      <c r="CAV50"/>
      <c r="CAW50"/>
      <c r="CAX50"/>
      <c r="CAY50"/>
      <c r="CAZ50"/>
      <c r="CBA50"/>
      <c r="CBB50"/>
      <c r="CBC50"/>
      <c r="CBD50"/>
      <c r="CBE50"/>
      <c r="CBF50"/>
      <c r="CBG50"/>
      <c r="CBH50"/>
      <c r="CBI50"/>
      <c r="CBJ50"/>
      <c r="CBK50"/>
      <c r="CBL50"/>
      <c r="CBM50"/>
      <c r="CBN50"/>
      <c r="CBO50"/>
      <c r="CBP50"/>
      <c r="CBQ50"/>
      <c r="CBR50"/>
      <c r="CBS50"/>
      <c r="CBT50"/>
      <c r="CBU50"/>
      <c r="CBV50"/>
      <c r="CBW50"/>
      <c r="CBX50"/>
      <c r="CBY50"/>
      <c r="CBZ50"/>
      <c r="CCA50"/>
      <c r="CCB50"/>
      <c r="CCC50"/>
      <c r="CCD50"/>
      <c r="CCE50"/>
      <c r="CCF50"/>
      <c r="CCG50"/>
      <c r="CCH50"/>
      <c r="CCI50"/>
      <c r="CCJ50"/>
      <c r="CCK50"/>
      <c r="CCL50"/>
      <c r="CCM50"/>
      <c r="CCN50"/>
      <c r="CCO50"/>
      <c r="CCP50"/>
      <c r="CCQ50"/>
      <c r="CCR50"/>
      <c r="CCS50"/>
      <c r="CCT50"/>
      <c r="CCU50"/>
      <c r="CCV50"/>
      <c r="CCW50"/>
      <c r="CCX50"/>
      <c r="CCY50"/>
      <c r="CCZ50"/>
      <c r="CDA50"/>
      <c r="CDB50"/>
      <c r="CDC50"/>
      <c r="CDD50"/>
      <c r="CDE50"/>
      <c r="CDF50"/>
      <c r="CDG50"/>
      <c r="CDH50"/>
      <c r="CDI50"/>
      <c r="CDJ50"/>
      <c r="CDK50"/>
      <c r="CDL50"/>
      <c r="CDM50"/>
      <c r="CDN50"/>
      <c r="CDO50"/>
      <c r="CDP50"/>
      <c r="CDQ50"/>
      <c r="CDR50"/>
      <c r="CDS50"/>
      <c r="CDT50"/>
      <c r="CDU50"/>
      <c r="CDV50"/>
      <c r="CDW50"/>
      <c r="CDX50"/>
      <c r="CDY50"/>
      <c r="CDZ50"/>
      <c r="CEA50"/>
      <c r="CEB50"/>
      <c r="CEC50"/>
      <c r="CED50"/>
      <c r="CEE50"/>
      <c r="CEF50"/>
      <c r="CEG50"/>
      <c r="CEH50"/>
      <c r="CEI50"/>
      <c r="CEJ50"/>
      <c r="CEK50"/>
      <c r="CEL50"/>
      <c r="CEM50"/>
      <c r="CEN50"/>
      <c r="CEO50"/>
      <c r="CEP50"/>
      <c r="CEQ50"/>
      <c r="CER50"/>
      <c r="CES50"/>
      <c r="CET50"/>
      <c r="CEU50"/>
      <c r="CEV50"/>
      <c r="CEW50"/>
      <c r="CEX50"/>
      <c r="CEY50"/>
      <c r="CEZ50"/>
      <c r="CFA50"/>
      <c r="CFB50"/>
      <c r="CFC50"/>
      <c r="CFD50"/>
      <c r="CFE50"/>
      <c r="CFF50"/>
      <c r="CFG50"/>
      <c r="CFH50"/>
      <c r="CFI50"/>
      <c r="CFJ50"/>
      <c r="CFK50"/>
      <c r="CFL50"/>
      <c r="CFM50"/>
      <c r="CFN50"/>
      <c r="CFO50"/>
      <c r="CFP50"/>
      <c r="CFQ50"/>
      <c r="CFR50"/>
      <c r="CFS50"/>
      <c r="CFT50"/>
      <c r="CFU50"/>
      <c r="CFV50"/>
      <c r="CFW50"/>
      <c r="CFX50"/>
      <c r="CFY50"/>
      <c r="CFZ50"/>
      <c r="CGA50"/>
      <c r="CGB50"/>
      <c r="CGC50"/>
      <c r="CGD50"/>
      <c r="CGE50"/>
      <c r="CGF50"/>
      <c r="CGG50"/>
      <c r="CGH50"/>
      <c r="CGI50"/>
      <c r="CGJ50"/>
      <c r="CGK50"/>
      <c r="CGL50"/>
      <c r="CGM50"/>
      <c r="CGN50"/>
      <c r="CGO50"/>
      <c r="CGP50"/>
      <c r="CGQ50"/>
      <c r="CGR50"/>
      <c r="CGS50"/>
      <c r="CGT50"/>
      <c r="CGU50"/>
      <c r="CGV50"/>
      <c r="CGW50"/>
      <c r="CGX50"/>
      <c r="CGY50"/>
      <c r="CGZ50"/>
      <c r="CHA50"/>
      <c r="CHB50"/>
      <c r="CHC50"/>
      <c r="CHD50"/>
      <c r="CHE50"/>
      <c r="CHF50"/>
      <c r="CHG50"/>
      <c r="CHH50"/>
      <c r="CHI50"/>
      <c r="CHJ50"/>
      <c r="CHK50"/>
      <c r="CHL50"/>
      <c r="CHM50"/>
      <c r="CHN50"/>
      <c r="CHO50"/>
      <c r="CHP50"/>
      <c r="CHQ50"/>
      <c r="CHR50"/>
      <c r="CHS50"/>
      <c r="CHT50"/>
      <c r="CHU50"/>
      <c r="CHV50"/>
      <c r="CHW50"/>
      <c r="CHX50"/>
      <c r="CHY50"/>
      <c r="CHZ50"/>
      <c r="CIA50"/>
      <c r="CIB50"/>
      <c r="CIC50"/>
      <c r="CID50"/>
      <c r="CIE50"/>
      <c r="CIF50"/>
      <c r="CIG50"/>
      <c r="CIH50"/>
      <c r="CII50"/>
      <c r="CIJ50"/>
      <c r="CIK50"/>
      <c r="CIL50"/>
      <c r="CIM50"/>
      <c r="CIN50"/>
      <c r="CIO50"/>
      <c r="CIP50"/>
      <c r="CIQ50"/>
      <c r="CIR50"/>
      <c r="CIS50"/>
      <c r="CIT50"/>
      <c r="CIU50"/>
      <c r="CIV50"/>
      <c r="CIW50"/>
      <c r="CIX50"/>
      <c r="CIY50"/>
      <c r="CIZ50"/>
      <c r="CJA50"/>
      <c r="CJB50"/>
      <c r="CJC50"/>
      <c r="CJD50"/>
      <c r="CJE50"/>
      <c r="CJF50"/>
      <c r="CJG50"/>
      <c r="CJH50"/>
      <c r="CJI50"/>
      <c r="CJJ50"/>
      <c r="CJK50"/>
      <c r="CJL50"/>
      <c r="CJM50"/>
      <c r="CJN50"/>
      <c r="CJO50"/>
      <c r="CJP50"/>
      <c r="CJQ50"/>
      <c r="CJR50"/>
      <c r="CJS50"/>
      <c r="CJT50"/>
      <c r="CJU50"/>
      <c r="CJV50"/>
      <c r="CJW50"/>
      <c r="CJX50"/>
      <c r="CJY50"/>
      <c r="CJZ50"/>
      <c r="CKA50"/>
      <c r="CKB50"/>
      <c r="CKC50"/>
      <c r="CKD50"/>
      <c r="CKE50"/>
      <c r="CKF50"/>
      <c r="CKG50"/>
      <c r="CKH50"/>
      <c r="CKI50"/>
      <c r="CKJ50"/>
      <c r="CKK50"/>
      <c r="CKL50"/>
      <c r="CKM50"/>
      <c r="CKN50"/>
      <c r="CKO50"/>
      <c r="CKP50"/>
      <c r="CKQ50"/>
      <c r="CKR50"/>
      <c r="CKS50"/>
      <c r="CKT50"/>
      <c r="CKU50"/>
      <c r="CKV50"/>
      <c r="CKW50"/>
      <c r="CKX50"/>
      <c r="CKY50"/>
      <c r="CKZ50"/>
      <c r="CLA50"/>
      <c r="CLB50"/>
      <c r="CLC50"/>
      <c r="CLD50"/>
      <c r="CLE50"/>
      <c r="CLF50"/>
      <c r="CLG50"/>
      <c r="CLH50"/>
      <c r="CLI50"/>
      <c r="CLJ50"/>
      <c r="CLK50"/>
      <c r="CLL50"/>
      <c r="CLM50"/>
      <c r="CLN50"/>
      <c r="CLO50"/>
      <c r="CLP50"/>
      <c r="CLQ50"/>
      <c r="CLR50"/>
      <c r="CLS50"/>
      <c r="CLT50"/>
      <c r="CLU50"/>
      <c r="CLV50"/>
      <c r="CLW50"/>
      <c r="CLX50"/>
      <c r="CLY50"/>
      <c r="CLZ50"/>
      <c r="CMA50"/>
      <c r="CMB50"/>
      <c r="CMC50"/>
      <c r="CMD50"/>
      <c r="CME50"/>
      <c r="CMF50"/>
      <c r="CMG50"/>
      <c r="CMH50"/>
      <c r="CMI50"/>
      <c r="CMJ50"/>
      <c r="CMK50"/>
      <c r="CML50"/>
      <c r="CMM50"/>
      <c r="CMN50"/>
      <c r="CMO50"/>
      <c r="CMP50"/>
      <c r="CMQ50"/>
      <c r="CMR50"/>
      <c r="CMS50"/>
      <c r="CMT50"/>
      <c r="CMU50"/>
      <c r="CMV50"/>
      <c r="CMW50"/>
      <c r="CMX50"/>
      <c r="CMY50"/>
      <c r="CMZ50"/>
      <c r="CNA50"/>
      <c r="CNB50"/>
      <c r="CNC50"/>
      <c r="CND50"/>
      <c r="CNE50"/>
      <c r="CNF50"/>
      <c r="CNG50"/>
      <c r="CNH50"/>
      <c r="CNI50"/>
      <c r="CNJ50"/>
      <c r="CNK50"/>
      <c r="CNL50"/>
      <c r="CNM50"/>
      <c r="CNN50"/>
      <c r="CNO50"/>
      <c r="CNP50"/>
      <c r="CNQ50"/>
      <c r="CNR50"/>
      <c r="CNS50"/>
      <c r="CNT50"/>
      <c r="CNU50"/>
      <c r="CNV50"/>
      <c r="CNW50"/>
      <c r="CNX50"/>
      <c r="CNY50"/>
      <c r="CNZ50"/>
      <c r="COA50"/>
      <c r="COB50"/>
      <c r="COC50"/>
      <c r="COD50"/>
      <c r="COE50"/>
      <c r="COF50"/>
      <c r="COG50"/>
      <c r="COH50"/>
      <c r="COI50"/>
      <c r="COJ50"/>
      <c r="COK50"/>
      <c r="COL50"/>
      <c r="COM50"/>
      <c r="CON50"/>
      <c r="COO50"/>
      <c r="COP50"/>
      <c r="COQ50"/>
      <c r="COR50"/>
      <c r="COS50"/>
      <c r="COT50"/>
      <c r="COU50"/>
      <c r="COV50"/>
      <c r="COW50"/>
      <c r="COX50"/>
      <c r="COY50"/>
      <c r="COZ50"/>
      <c r="CPA50"/>
      <c r="CPB50"/>
      <c r="CPC50"/>
      <c r="CPD50"/>
      <c r="CPE50"/>
      <c r="CPF50"/>
      <c r="CPG50"/>
      <c r="CPH50"/>
      <c r="CPI50"/>
      <c r="CPJ50"/>
      <c r="CPK50"/>
      <c r="CPL50"/>
      <c r="CPM50"/>
      <c r="CPN50"/>
      <c r="CPO50"/>
      <c r="CPP50"/>
      <c r="CPQ50"/>
      <c r="CPR50"/>
      <c r="CPS50"/>
      <c r="CPT50"/>
      <c r="CPU50"/>
      <c r="CPV50"/>
      <c r="CPW50"/>
      <c r="CPX50"/>
      <c r="CPY50"/>
      <c r="CPZ50"/>
      <c r="CQA50"/>
      <c r="CQB50"/>
      <c r="CQC50"/>
      <c r="CQD50"/>
      <c r="CQE50"/>
      <c r="CQF50"/>
      <c r="CQG50"/>
      <c r="CQH50"/>
      <c r="CQI50"/>
      <c r="CQJ50"/>
      <c r="CQK50"/>
      <c r="CQL50"/>
      <c r="CQM50"/>
      <c r="CQN50"/>
      <c r="CQO50"/>
      <c r="CQP50"/>
      <c r="CQQ50"/>
      <c r="CQR50"/>
      <c r="CQS50"/>
      <c r="CQT50"/>
      <c r="CQU50"/>
      <c r="CQV50"/>
      <c r="CQW50"/>
      <c r="CQX50"/>
      <c r="CQY50"/>
      <c r="CQZ50"/>
      <c r="CRA50"/>
      <c r="CRB50"/>
      <c r="CRC50"/>
      <c r="CRD50"/>
      <c r="CRE50"/>
      <c r="CRF50"/>
      <c r="CRG50"/>
      <c r="CRH50"/>
      <c r="CRI50"/>
      <c r="CRJ50"/>
      <c r="CRK50"/>
      <c r="CRL50"/>
      <c r="CRM50"/>
      <c r="CRN50"/>
      <c r="CRO50"/>
      <c r="CRP50"/>
      <c r="CRQ50"/>
      <c r="CRR50"/>
      <c r="CRS50"/>
      <c r="CRT50"/>
      <c r="CRU50"/>
      <c r="CRV50"/>
      <c r="CRW50"/>
      <c r="CRX50"/>
      <c r="CRY50"/>
      <c r="CRZ50"/>
      <c r="CSA50"/>
      <c r="CSB50"/>
      <c r="CSC50"/>
      <c r="CSD50"/>
      <c r="CSE50"/>
      <c r="CSF50"/>
      <c r="CSG50"/>
      <c r="CSH50"/>
      <c r="CSI50"/>
      <c r="CSJ50"/>
      <c r="CSK50"/>
      <c r="CSL50"/>
      <c r="CSM50"/>
      <c r="CSN50"/>
      <c r="CSO50"/>
      <c r="CSP50"/>
      <c r="CSQ50"/>
      <c r="CSR50"/>
      <c r="CSS50"/>
      <c r="CST50"/>
      <c r="CSU50"/>
      <c r="CSV50"/>
      <c r="CSW50"/>
      <c r="CSX50"/>
      <c r="CSY50"/>
      <c r="CSZ50"/>
      <c r="CTA50"/>
      <c r="CTB50"/>
      <c r="CTC50"/>
      <c r="CTD50"/>
      <c r="CTE50"/>
      <c r="CTF50"/>
      <c r="CTG50"/>
      <c r="CTH50"/>
      <c r="CTI50"/>
      <c r="CTJ50"/>
      <c r="CTK50"/>
      <c r="CTL50"/>
      <c r="CTM50"/>
      <c r="CTN50"/>
      <c r="CTO50"/>
      <c r="CTP50"/>
      <c r="CTQ50"/>
      <c r="CTR50"/>
      <c r="CTS50"/>
      <c r="CTT50"/>
      <c r="CTU50"/>
      <c r="CTV50"/>
      <c r="CTW50"/>
      <c r="CTX50"/>
      <c r="CTY50"/>
      <c r="CTZ50"/>
      <c r="CUA50"/>
      <c r="CUB50"/>
      <c r="CUC50"/>
      <c r="CUD50"/>
      <c r="CUE50"/>
      <c r="CUF50"/>
      <c r="CUG50"/>
      <c r="CUH50"/>
      <c r="CUI50"/>
      <c r="CUJ50"/>
      <c r="CUK50"/>
      <c r="CUL50"/>
      <c r="CUM50"/>
      <c r="CUN50"/>
      <c r="CUO50"/>
      <c r="CUP50"/>
      <c r="CUQ50"/>
      <c r="CUR50"/>
      <c r="CUS50"/>
      <c r="CUT50"/>
      <c r="CUU50"/>
      <c r="CUV50"/>
      <c r="CUW50"/>
      <c r="CUX50"/>
      <c r="CUY50"/>
      <c r="CUZ50"/>
      <c r="CVA50"/>
      <c r="CVB50"/>
      <c r="CVC50"/>
      <c r="CVD50"/>
      <c r="CVE50"/>
      <c r="CVF50"/>
      <c r="CVG50"/>
      <c r="CVH50"/>
      <c r="CVI50"/>
      <c r="CVJ50"/>
      <c r="CVK50"/>
      <c r="CVL50"/>
      <c r="CVM50"/>
      <c r="CVN50"/>
      <c r="CVO50"/>
      <c r="CVP50"/>
      <c r="CVQ50"/>
      <c r="CVR50"/>
      <c r="CVS50"/>
      <c r="CVT50"/>
      <c r="CVU50"/>
      <c r="CVV50"/>
      <c r="CVW50"/>
      <c r="CVX50"/>
      <c r="CVY50"/>
      <c r="CVZ50"/>
      <c r="CWA50"/>
      <c r="CWB50"/>
      <c r="CWC50"/>
      <c r="CWD50"/>
      <c r="CWE50"/>
      <c r="CWF50"/>
      <c r="CWG50"/>
      <c r="CWH50"/>
      <c r="CWI50"/>
      <c r="CWJ50"/>
      <c r="CWK50"/>
      <c r="CWL50"/>
      <c r="CWM50"/>
      <c r="CWN50"/>
      <c r="CWO50"/>
      <c r="CWP50"/>
      <c r="CWQ50"/>
      <c r="CWR50"/>
      <c r="CWS50"/>
      <c r="CWT50"/>
      <c r="CWU50"/>
      <c r="CWV50"/>
      <c r="CWW50"/>
      <c r="CWX50"/>
      <c r="CWY50"/>
      <c r="CWZ50"/>
      <c r="CXA50"/>
      <c r="CXB50"/>
      <c r="CXC50"/>
      <c r="CXD50"/>
      <c r="CXE50"/>
      <c r="CXF50"/>
      <c r="CXG50"/>
      <c r="CXH50"/>
      <c r="CXI50"/>
      <c r="CXJ50"/>
      <c r="CXK50"/>
      <c r="CXL50"/>
      <c r="CXM50"/>
      <c r="CXN50"/>
      <c r="CXO50"/>
      <c r="CXP50"/>
      <c r="CXQ50"/>
      <c r="CXR50"/>
      <c r="CXS50"/>
      <c r="CXT50"/>
      <c r="CXU50"/>
      <c r="CXV50"/>
      <c r="CXW50"/>
      <c r="CXX50"/>
      <c r="CXY50"/>
      <c r="CXZ50"/>
      <c r="CYA50"/>
      <c r="CYB50"/>
      <c r="CYC50"/>
      <c r="CYD50"/>
      <c r="CYE50"/>
      <c r="CYF50"/>
      <c r="CYG50"/>
      <c r="CYH50"/>
      <c r="CYI50"/>
      <c r="CYJ50"/>
      <c r="CYK50"/>
      <c r="CYL50"/>
      <c r="CYM50"/>
      <c r="CYN50"/>
      <c r="CYO50"/>
      <c r="CYP50"/>
      <c r="CYQ50"/>
      <c r="CYR50"/>
      <c r="CYS50"/>
      <c r="CYT50"/>
      <c r="CYU50"/>
      <c r="CYV50"/>
      <c r="CYW50"/>
      <c r="CYX50"/>
      <c r="CYY50"/>
      <c r="CYZ50"/>
      <c r="CZA50"/>
      <c r="CZB50"/>
      <c r="CZC50"/>
      <c r="CZD50"/>
      <c r="CZE50"/>
      <c r="CZF50"/>
      <c r="CZG50"/>
      <c r="CZH50"/>
      <c r="CZI50"/>
      <c r="CZJ50"/>
      <c r="CZK50"/>
      <c r="CZL50"/>
      <c r="CZM50"/>
      <c r="CZN50"/>
      <c r="CZO50"/>
      <c r="CZP50"/>
      <c r="CZQ50"/>
      <c r="CZR50"/>
      <c r="CZS50"/>
      <c r="CZT50"/>
      <c r="CZU50"/>
      <c r="CZV50"/>
      <c r="CZW50"/>
      <c r="CZX50"/>
      <c r="CZY50"/>
      <c r="CZZ50"/>
      <c r="DAA50"/>
      <c r="DAB50"/>
      <c r="DAC50"/>
      <c r="DAD50"/>
      <c r="DAE50"/>
      <c r="DAF50"/>
      <c r="DAG50"/>
      <c r="DAH50"/>
      <c r="DAI50"/>
      <c r="DAJ50"/>
      <c r="DAK50"/>
      <c r="DAL50"/>
      <c r="DAM50"/>
      <c r="DAN50"/>
      <c r="DAO50"/>
      <c r="DAP50"/>
      <c r="DAQ50"/>
      <c r="DAR50"/>
      <c r="DAS50"/>
      <c r="DAT50"/>
      <c r="DAU50"/>
      <c r="DAV50"/>
      <c r="DAW50"/>
      <c r="DAX50"/>
      <c r="DAY50"/>
      <c r="DAZ50"/>
      <c r="DBA50"/>
      <c r="DBB50"/>
      <c r="DBC50"/>
      <c r="DBD50"/>
      <c r="DBE50"/>
      <c r="DBF50"/>
      <c r="DBG50"/>
      <c r="DBH50"/>
      <c r="DBI50"/>
      <c r="DBJ50"/>
      <c r="DBK50"/>
      <c r="DBL50"/>
      <c r="DBM50"/>
      <c r="DBN50"/>
      <c r="DBO50"/>
      <c r="DBP50"/>
      <c r="DBQ50"/>
      <c r="DBR50"/>
      <c r="DBS50"/>
      <c r="DBT50"/>
      <c r="DBU50"/>
      <c r="DBV50"/>
      <c r="DBW50"/>
      <c r="DBX50"/>
      <c r="DBY50"/>
      <c r="DBZ50"/>
      <c r="DCA50"/>
      <c r="DCB50"/>
      <c r="DCC50"/>
      <c r="DCD50"/>
      <c r="DCE50"/>
      <c r="DCF50"/>
      <c r="DCG50"/>
      <c r="DCH50"/>
      <c r="DCI50"/>
      <c r="DCJ50"/>
      <c r="DCK50"/>
      <c r="DCL50"/>
      <c r="DCM50"/>
      <c r="DCN50"/>
      <c r="DCO50"/>
      <c r="DCP50"/>
      <c r="DCQ50"/>
      <c r="DCR50"/>
      <c r="DCS50"/>
      <c r="DCT50"/>
      <c r="DCU50"/>
      <c r="DCV50"/>
      <c r="DCW50"/>
      <c r="DCX50"/>
      <c r="DCY50"/>
      <c r="DCZ50"/>
      <c r="DDA50"/>
      <c r="DDB50"/>
      <c r="DDC50"/>
      <c r="DDD50"/>
      <c r="DDE50"/>
      <c r="DDF50"/>
      <c r="DDG50"/>
      <c r="DDH50"/>
      <c r="DDI50"/>
      <c r="DDJ50"/>
      <c r="DDK50"/>
      <c r="DDL50"/>
      <c r="DDM50"/>
      <c r="DDN50"/>
      <c r="DDO50"/>
      <c r="DDP50"/>
      <c r="DDQ50"/>
      <c r="DDR50"/>
      <c r="DDS50"/>
      <c r="DDT50"/>
      <c r="DDU50"/>
      <c r="DDV50"/>
      <c r="DDW50"/>
      <c r="DDX50"/>
      <c r="DDY50"/>
      <c r="DDZ50"/>
      <c r="DEA50"/>
      <c r="DEB50"/>
      <c r="DEC50"/>
      <c r="DED50"/>
      <c r="DEE50"/>
      <c r="DEF50"/>
      <c r="DEG50"/>
      <c r="DEH50"/>
      <c r="DEI50"/>
      <c r="DEJ50"/>
      <c r="DEK50"/>
      <c r="DEL50"/>
      <c r="DEM50"/>
      <c r="DEN50"/>
      <c r="DEO50"/>
      <c r="DEP50"/>
      <c r="DEQ50"/>
      <c r="DER50"/>
      <c r="DES50"/>
      <c r="DET50"/>
      <c r="DEU50"/>
      <c r="DEV50"/>
      <c r="DEW50"/>
      <c r="DEX50"/>
      <c r="DEY50"/>
      <c r="DEZ50"/>
      <c r="DFA50"/>
      <c r="DFB50"/>
      <c r="DFC50"/>
      <c r="DFD50"/>
      <c r="DFE50"/>
      <c r="DFF50"/>
      <c r="DFG50"/>
      <c r="DFH50"/>
      <c r="DFI50"/>
      <c r="DFJ50"/>
      <c r="DFK50"/>
      <c r="DFL50"/>
      <c r="DFM50"/>
      <c r="DFN50"/>
      <c r="DFO50"/>
      <c r="DFP50"/>
      <c r="DFQ50"/>
      <c r="DFR50"/>
      <c r="DFS50"/>
      <c r="DFT50"/>
      <c r="DFU50"/>
      <c r="DFV50"/>
      <c r="DFW50"/>
      <c r="DFX50"/>
      <c r="DFY50"/>
      <c r="DFZ50"/>
      <c r="DGA50"/>
      <c r="DGB50"/>
      <c r="DGC50"/>
      <c r="DGD50"/>
      <c r="DGE50"/>
      <c r="DGF50"/>
      <c r="DGG50"/>
      <c r="DGH50"/>
      <c r="DGI50"/>
      <c r="DGJ50"/>
      <c r="DGK50"/>
      <c r="DGL50"/>
      <c r="DGM50"/>
      <c r="DGN50"/>
      <c r="DGO50"/>
      <c r="DGP50"/>
      <c r="DGQ50"/>
      <c r="DGR50"/>
      <c r="DGS50"/>
      <c r="DGT50"/>
      <c r="DGU50"/>
      <c r="DGV50"/>
      <c r="DGW50"/>
      <c r="DGX50"/>
      <c r="DGY50"/>
      <c r="DGZ50"/>
      <c r="DHA50"/>
      <c r="DHB50"/>
      <c r="DHC50"/>
      <c r="DHD50"/>
      <c r="DHE50"/>
      <c r="DHF50"/>
      <c r="DHG50"/>
      <c r="DHH50"/>
      <c r="DHI50"/>
      <c r="DHJ50"/>
      <c r="DHK50"/>
      <c r="DHL50"/>
      <c r="DHM50"/>
      <c r="DHN50"/>
      <c r="DHO50"/>
      <c r="DHP50"/>
      <c r="DHQ50"/>
      <c r="DHR50"/>
      <c r="DHS50"/>
      <c r="DHT50"/>
      <c r="DHU50"/>
      <c r="DHV50"/>
      <c r="DHW50"/>
      <c r="DHX50"/>
      <c r="DHY50"/>
      <c r="DHZ50"/>
      <c r="DIA50"/>
      <c r="DIB50"/>
      <c r="DIC50"/>
      <c r="DID50"/>
      <c r="DIE50"/>
      <c r="DIF50"/>
      <c r="DIG50"/>
      <c r="DIH50"/>
      <c r="DII50"/>
      <c r="DIJ50"/>
      <c r="DIK50"/>
      <c r="DIL50"/>
      <c r="DIM50"/>
      <c r="DIN50"/>
      <c r="DIO50"/>
      <c r="DIP50"/>
      <c r="DIQ50"/>
      <c r="DIR50"/>
      <c r="DIS50"/>
      <c r="DIT50"/>
      <c r="DIU50"/>
      <c r="DIV50"/>
      <c r="DIW50"/>
      <c r="DIX50"/>
      <c r="DIY50"/>
      <c r="DIZ50"/>
      <c r="DJA50"/>
      <c r="DJB50"/>
      <c r="DJC50"/>
      <c r="DJD50"/>
      <c r="DJE50"/>
      <c r="DJF50"/>
      <c r="DJG50"/>
      <c r="DJH50"/>
      <c r="DJI50"/>
      <c r="DJJ50"/>
      <c r="DJK50"/>
      <c r="DJL50"/>
      <c r="DJM50"/>
      <c r="DJN50"/>
      <c r="DJO50"/>
      <c r="DJP50"/>
      <c r="DJQ50"/>
      <c r="DJR50"/>
      <c r="DJS50"/>
      <c r="DJT50"/>
      <c r="DJU50"/>
      <c r="DJV50"/>
      <c r="DJW50"/>
      <c r="DJX50"/>
      <c r="DJY50"/>
      <c r="DJZ50"/>
      <c r="DKA50"/>
      <c r="DKB50"/>
      <c r="DKC50"/>
      <c r="DKD50"/>
      <c r="DKE50"/>
      <c r="DKF50"/>
      <c r="DKG50"/>
      <c r="DKH50"/>
      <c r="DKI50"/>
      <c r="DKJ50"/>
      <c r="DKK50"/>
      <c r="DKL50"/>
      <c r="DKM50"/>
      <c r="DKN50"/>
      <c r="DKO50"/>
      <c r="DKP50"/>
      <c r="DKQ50"/>
      <c r="DKR50"/>
      <c r="DKS50"/>
      <c r="DKT50"/>
      <c r="DKU50"/>
      <c r="DKV50"/>
      <c r="DKW50"/>
      <c r="DKX50"/>
      <c r="DKY50"/>
      <c r="DKZ50"/>
      <c r="DLA50"/>
      <c r="DLB50"/>
      <c r="DLC50"/>
      <c r="DLD50"/>
      <c r="DLE50"/>
      <c r="DLF50"/>
      <c r="DLG50"/>
      <c r="DLH50"/>
      <c r="DLI50"/>
      <c r="DLJ50"/>
      <c r="DLK50"/>
      <c r="DLL50"/>
      <c r="DLM50"/>
      <c r="DLN50"/>
      <c r="DLO50"/>
      <c r="DLP50"/>
      <c r="DLQ50"/>
      <c r="DLR50"/>
      <c r="DLS50"/>
      <c r="DLT50"/>
      <c r="DLU50"/>
      <c r="DLV50"/>
      <c r="DLW50"/>
      <c r="DLX50"/>
      <c r="DLY50"/>
      <c r="DLZ50"/>
      <c r="DMA50"/>
      <c r="DMB50"/>
      <c r="DMC50"/>
      <c r="DMD50"/>
      <c r="DME50"/>
      <c r="DMF50"/>
      <c r="DMG50"/>
      <c r="DMH50"/>
      <c r="DMI50"/>
      <c r="DMJ50"/>
      <c r="DMK50"/>
      <c r="DML50"/>
      <c r="DMM50"/>
      <c r="DMN50"/>
      <c r="DMO50"/>
      <c r="DMP50"/>
      <c r="DMQ50"/>
      <c r="DMR50"/>
      <c r="DMS50"/>
      <c r="DMT50"/>
      <c r="DMU50"/>
      <c r="DMV50"/>
      <c r="DMW50"/>
      <c r="DMX50"/>
      <c r="DMY50"/>
      <c r="DMZ50"/>
      <c r="DNA50"/>
      <c r="DNB50"/>
      <c r="DNC50"/>
      <c r="DND50"/>
      <c r="DNE50"/>
      <c r="DNF50"/>
      <c r="DNG50"/>
      <c r="DNH50"/>
      <c r="DNI50"/>
      <c r="DNJ50"/>
      <c r="DNK50"/>
      <c r="DNL50"/>
      <c r="DNM50"/>
      <c r="DNN50"/>
      <c r="DNO50"/>
      <c r="DNP50"/>
      <c r="DNQ50"/>
      <c r="DNR50"/>
      <c r="DNS50"/>
      <c r="DNT50"/>
      <c r="DNU50"/>
      <c r="DNV50"/>
      <c r="DNW50"/>
      <c r="DNX50"/>
      <c r="DNY50"/>
      <c r="DNZ50"/>
      <c r="DOA50"/>
      <c r="DOB50"/>
      <c r="DOC50"/>
      <c r="DOD50"/>
      <c r="DOE50"/>
      <c r="DOF50"/>
      <c r="DOG50"/>
      <c r="DOH50"/>
      <c r="DOI50"/>
      <c r="DOJ50"/>
      <c r="DOK50"/>
      <c r="DOL50"/>
      <c r="DOM50"/>
      <c r="DON50"/>
      <c r="DOO50"/>
      <c r="DOP50"/>
      <c r="DOQ50"/>
      <c r="DOR50"/>
      <c r="DOS50"/>
      <c r="DOT50"/>
      <c r="DOU50"/>
      <c r="DOV50"/>
      <c r="DOW50"/>
      <c r="DOX50"/>
      <c r="DOY50"/>
      <c r="DOZ50"/>
      <c r="DPA50"/>
      <c r="DPB50"/>
      <c r="DPC50"/>
      <c r="DPD50"/>
      <c r="DPE50"/>
      <c r="DPF50"/>
      <c r="DPG50"/>
      <c r="DPH50"/>
      <c r="DPI50"/>
      <c r="DPJ50"/>
      <c r="DPK50"/>
      <c r="DPL50"/>
      <c r="DPM50"/>
      <c r="DPN50"/>
      <c r="DPO50"/>
      <c r="DPP50"/>
      <c r="DPQ50"/>
      <c r="DPR50"/>
      <c r="DPS50"/>
      <c r="DPT50"/>
      <c r="DPU50"/>
      <c r="DPV50"/>
      <c r="DPW50"/>
      <c r="DPX50"/>
      <c r="DPY50"/>
      <c r="DPZ50"/>
      <c r="DQA50"/>
      <c r="DQB50"/>
      <c r="DQC50"/>
      <c r="DQD50"/>
      <c r="DQE50"/>
      <c r="DQF50"/>
      <c r="DQG50"/>
      <c r="DQH50"/>
      <c r="DQI50"/>
      <c r="DQJ50"/>
      <c r="DQK50"/>
      <c r="DQL50"/>
      <c r="DQM50"/>
      <c r="DQN50"/>
      <c r="DQO50"/>
      <c r="DQP50"/>
      <c r="DQQ50"/>
      <c r="DQR50"/>
      <c r="DQS50"/>
      <c r="DQT50"/>
      <c r="DQU50"/>
      <c r="DQV50"/>
      <c r="DQW50"/>
      <c r="DQX50"/>
      <c r="DQY50"/>
      <c r="DQZ50"/>
      <c r="DRA50"/>
      <c r="DRB50"/>
      <c r="DRC50"/>
      <c r="DRD50"/>
      <c r="DRE50"/>
      <c r="DRF50"/>
      <c r="DRG50"/>
      <c r="DRH50"/>
      <c r="DRI50"/>
      <c r="DRJ50"/>
      <c r="DRK50"/>
      <c r="DRL50"/>
      <c r="DRM50"/>
      <c r="DRN50"/>
      <c r="DRO50"/>
      <c r="DRP50"/>
      <c r="DRQ50"/>
      <c r="DRR50"/>
      <c r="DRS50"/>
      <c r="DRT50"/>
      <c r="DRU50"/>
      <c r="DRV50"/>
      <c r="DRW50"/>
      <c r="DRX50"/>
      <c r="DRY50"/>
      <c r="DRZ50"/>
      <c r="DSA50"/>
      <c r="DSB50"/>
      <c r="DSC50"/>
      <c r="DSD50"/>
      <c r="DSE50"/>
      <c r="DSF50"/>
      <c r="DSG50"/>
      <c r="DSH50"/>
      <c r="DSI50"/>
      <c r="DSJ50"/>
      <c r="DSK50"/>
      <c r="DSL50"/>
      <c r="DSM50"/>
      <c r="DSN50"/>
      <c r="DSO50"/>
      <c r="DSP50"/>
      <c r="DSQ50"/>
      <c r="DSR50"/>
      <c r="DSS50"/>
      <c r="DST50"/>
      <c r="DSU50"/>
      <c r="DSV50"/>
      <c r="DSW50"/>
      <c r="DSX50"/>
      <c r="DSY50"/>
      <c r="DSZ50"/>
      <c r="DTA50"/>
      <c r="DTB50"/>
      <c r="DTC50"/>
      <c r="DTD50"/>
      <c r="DTE50"/>
      <c r="DTF50"/>
      <c r="DTG50"/>
      <c r="DTH50"/>
      <c r="DTI50"/>
      <c r="DTJ50"/>
      <c r="DTK50"/>
      <c r="DTL50"/>
      <c r="DTM50"/>
      <c r="DTN50"/>
      <c r="DTO50"/>
      <c r="DTP50"/>
      <c r="DTQ50"/>
      <c r="DTR50"/>
      <c r="DTS50"/>
      <c r="DTT50"/>
      <c r="DTU50"/>
      <c r="DTV50"/>
      <c r="DTW50"/>
      <c r="DTX50"/>
      <c r="DTY50"/>
      <c r="DTZ50"/>
      <c r="DUA50"/>
      <c r="DUB50"/>
      <c r="DUC50"/>
      <c r="DUD50"/>
      <c r="DUE50"/>
      <c r="DUF50"/>
      <c r="DUG50"/>
      <c r="DUH50"/>
      <c r="DUI50"/>
      <c r="DUJ50"/>
      <c r="DUK50"/>
      <c r="DUL50"/>
      <c r="DUM50"/>
      <c r="DUN50"/>
      <c r="DUO50"/>
      <c r="DUP50"/>
      <c r="DUQ50"/>
      <c r="DUR50"/>
      <c r="DUS50"/>
      <c r="DUT50"/>
      <c r="DUU50"/>
      <c r="DUV50"/>
      <c r="DUW50"/>
      <c r="DUX50"/>
      <c r="DUY50"/>
      <c r="DUZ50"/>
      <c r="DVA50"/>
      <c r="DVB50"/>
      <c r="DVC50"/>
      <c r="DVD50"/>
      <c r="DVE50"/>
      <c r="DVF50"/>
      <c r="DVG50"/>
      <c r="DVH50"/>
      <c r="DVI50"/>
      <c r="DVJ50"/>
      <c r="DVK50"/>
      <c r="DVL50"/>
      <c r="DVM50"/>
      <c r="DVN50"/>
      <c r="DVO50"/>
      <c r="DVP50"/>
      <c r="DVQ50"/>
      <c r="DVR50"/>
      <c r="DVS50"/>
      <c r="DVT50"/>
      <c r="DVU50"/>
      <c r="DVV50"/>
      <c r="DVW50"/>
      <c r="DVX50"/>
      <c r="DVY50"/>
      <c r="DVZ50"/>
      <c r="DWA50"/>
      <c r="DWB50"/>
      <c r="DWC50"/>
      <c r="DWD50"/>
      <c r="DWE50"/>
      <c r="DWF50"/>
      <c r="DWG50"/>
      <c r="DWH50"/>
      <c r="DWI50"/>
      <c r="DWJ50"/>
      <c r="DWK50"/>
      <c r="DWL50"/>
      <c r="DWM50"/>
      <c r="DWN50"/>
      <c r="DWO50"/>
      <c r="DWP50"/>
      <c r="DWQ50"/>
      <c r="DWR50"/>
      <c r="DWS50"/>
      <c r="DWT50"/>
      <c r="DWU50"/>
      <c r="DWV50"/>
      <c r="DWW50"/>
      <c r="DWX50"/>
      <c r="DWY50"/>
      <c r="DWZ50"/>
      <c r="DXA50"/>
      <c r="DXB50"/>
      <c r="DXC50"/>
      <c r="DXD50"/>
      <c r="DXE50"/>
      <c r="DXF50"/>
      <c r="DXG50"/>
      <c r="DXH50"/>
      <c r="DXI50"/>
      <c r="DXJ50"/>
      <c r="DXK50"/>
      <c r="DXL50"/>
      <c r="DXM50"/>
      <c r="DXN50"/>
      <c r="DXO50"/>
      <c r="DXP50"/>
      <c r="DXQ50"/>
      <c r="DXR50"/>
      <c r="DXS50"/>
      <c r="DXT50"/>
      <c r="DXU50"/>
      <c r="DXV50"/>
      <c r="DXW50"/>
      <c r="DXX50"/>
      <c r="DXY50"/>
      <c r="DXZ50"/>
      <c r="DYA50"/>
      <c r="DYB50"/>
      <c r="DYC50"/>
      <c r="DYD50"/>
      <c r="DYE50"/>
      <c r="DYF50"/>
      <c r="DYG50"/>
      <c r="DYH50"/>
      <c r="DYI50"/>
      <c r="DYJ50"/>
      <c r="DYK50"/>
      <c r="DYL50"/>
      <c r="DYM50"/>
      <c r="DYN50"/>
      <c r="DYO50"/>
      <c r="DYP50"/>
      <c r="DYQ50"/>
      <c r="DYR50"/>
      <c r="DYS50"/>
      <c r="DYT50"/>
      <c r="DYU50"/>
      <c r="DYV50"/>
      <c r="DYW50"/>
      <c r="DYX50"/>
      <c r="DYY50"/>
      <c r="DYZ50"/>
      <c r="DZA50"/>
      <c r="DZB50"/>
      <c r="DZC50"/>
      <c r="DZD50"/>
      <c r="DZE50"/>
      <c r="DZF50"/>
      <c r="DZG50"/>
      <c r="DZH50"/>
      <c r="DZI50"/>
      <c r="DZJ50"/>
      <c r="DZK50"/>
      <c r="DZL50"/>
      <c r="DZM50"/>
      <c r="DZN50"/>
      <c r="DZO50"/>
      <c r="DZP50"/>
      <c r="DZQ50"/>
      <c r="DZR50"/>
      <c r="DZS50"/>
      <c r="DZT50"/>
      <c r="DZU50"/>
      <c r="DZV50"/>
      <c r="DZW50"/>
      <c r="DZX50"/>
      <c r="DZY50"/>
      <c r="DZZ50"/>
      <c r="EAA50"/>
      <c r="EAB50"/>
      <c r="EAC50"/>
      <c r="EAD50"/>
      <c r="EAE50"/>
      <c r="EAF50"/>
      <c r="EAG50"/>
      <c r="EAH50"/>
      <c r="EAI50"/>
      <c r="EAJ50"/>
      <c r="EAK50"/>
      <c r="EAL50"/>
      <c r="EAM50"/>
      <c r="EAN50"/>
      <c r="EAO50"/>
      <c r="EAP50"/>
      <c r="EAQ50"/>
      <c r="EAR50"/>
      <c r="EAS50"/>
      <c r="EAT50"/>
      <c r="EAU50"/>
      <c r="EAV50"/>
      <c r="EAW50"/>
      <c r="EAX50"/>
      <c r="EAY50"/>
      <c r="EAZ50"/>
      <c r="EBA50"/>
      <c r="EBB50"/>
      <c r="EBC50"/>
      <c r="EBD50"/>
      <c r="EBE50"/>
      <c r="EBF50"/>
      <c r="EBG50"/>
      <c r="EBH50"/>
      <c r="EBI50"/>
      <c r="EBJ50"/>
      <c r="EBK50"/>
      <c r="EBL50"/>
      <c r="EBM50"/>
      <c r="EBN50"/>
      <c r="EBO50"/>
      <c r="EBP50"/>
      <c r="EBQ50"/>
      <c r="EBR50"/>
      <c r="EBS50"/>
      <c r="EBT50"/>
      <c r="EBU50"/>
      <c r="EBV50"/>
      <c r="EBW50"/>
      <c r="EBX50"/>
      <c r="EBY50"/>
      <c r="EBZ50"/>
      <c r="ECA50"/>
      <c r="ECB50"/>
      <c r="ECC50"/>
      <c r="ECD50"/>
      <c r="ECE50"/>
      <c r="ECF50"/>
      <c r="ECG50"/>
      <c r="ECH50"/>
      <c r="ECI50"/>
      <c r="ECJ50"/>
      <c r="ECK50"/>
      <c r="ECL50"/>
      <c r="ECM50"/>
      <c r="ECN50"/>
      <c r="ECO50"/>
      <c r="ECP50"/>
      <c r="ECQ50"/>
      <c r="ECR50"/>
      <c r="ECS50"/>
      <c r="ECT50"/>
      <c r="ECU50"/>
      <c r="ECV50"/>
      <c r="ECW50"/>
      <c r="ECX50"/>
      <c r="ECY50"/>
      <c r="ECZ50"/>
      <c r="EDA50"/>
      <c r="EDB50"/>
      <c r="EDC50"/>
      <c r="EDD50"/>
      <c r="EDE50"/>
      <c r="EDF50"/>
      <c r="EDG50"/>
      <c r="EDH50"/>
      <c r="EDI50"/>
      <c r="EDJ50"/>
      <c r="EDK50"/>
      <c r="EDL50"/>
      <c r="EDM50"/>
      <c r="EDN50"/>
      <c r="EDO50"/>
      <c r="EDP50"/>
      <c r="EDQ50"/>
      <c r="EDR50"/>
      <c r="EDS50"/>
      <c r="EDT50"/>
      <c r="EDU50"/>
      <c r="EDV50"/>
      <c r="EDW50"/>
      <c r="EDX50"/>
      <c r="EDY50"/>
      <c r="EDZ50"/>
      <c r="EEA50"/>
      <c r="EEB50"/>
      <c r="EEC50"/>
      <c r="EED50"/>
      <c r="EEE50"/>
      <c r="EEF50"/>
      <c r="EEG50"/>
      <c r="EEH50"/>
      <c r="EEI50"/>
      <c r="EEJ50"/>
      <c r="EEK50"/>
      <c r="EEL50"/>
      <c r="EEM50"/>
      <c r="EEN50"/>
      <c r="EEO50"/>
      <c r="EEP50"/>
      <c r="EEQ50"/>
      <c r="EER50"/>
      <c r="EES50"/>
      <c r="EET50"/>
      <c r="EEU50"/>
      <c r="EEV50"/>
      <c r="EEW50"/>
      <c r="EEX50"/>
      <c r="EEY50"/>
      <c r="EEZ50"/>
      <c r="EFA50"/>
      <c r="EFB50"/>
      <c r="EFC50"/>
      <c r="EFD50"/>
      <c r="EFE50"/>
      <c r="EFF50"/>
      <c r="EFG50"/>
      <c r="EFH50"/>
      <c r="EFI50"/>
      <c r="EFJ50"/>
      <c r="EFK50"/>
      <c r="EFL50"/>
      <c r="EFM50"/>
      <c r="EFN50"/>
      <c r="EFO50"/>
      <c r="EFP50"/>
      <c r="EFQ50"/>
      <c r="EFR50"/>
      <c r="EFS50"/>
      <c r="EFT50"/>
      <c r="EFU50"/>
      <c r="EFV50"/>
      <c r="EFW50"/>
      <c r="EFX50"/>
      <c r="EFY50"/>
      <c r="EFZ50"/>
      <c r="EGA50"/>
      <c r="EGB50"/>
      <c r="EGC50"/>
      <c r="EGD50"/>
      <c r="EGE50"/>
      <c r="EGF50"/>
      <c r="EGG50"/>
      <c r="EGH50"/>
      <c r="EGI50"/>
      <c r="EGJ50"/>
      <c r="EGK50"/>
      <c r="EGL50"/>
      <c r="EGM50"/>
      <c r="EGN50"/>
      <c r="EGO50"/>
      <c r="EGP50"/>
      <c r="EGQ50"/>
      <c r="EGR50"/>
      <c r="EGS50"/>
      <c r="EGT50"/>
      <c r="EGU50"/>
      <c r="EGV50"/>
      <c r="EGW50"/>
      <c r="EGX50"/>
      <c r="EGY50"/>
      <c r="EGZ50"/>
      <c r="EHA50"/>
      <c r="EHB50"/>
      <c r="EHC50"/>
      <c r="EHD50"/>
      <c r="EHE50"/>
      <c r="EHF50"/>
      <c r="EHG50"/>
      <c r="EHH50"/>
      <c r="EHI50"/>
      <c r="EHJ50"/>
      <c r="EHK50"/>
      <c r="EHL50"/>
      <c r="EHM50"/>
      <c r="EHN50"/>
      <c r="EHO50"/>
      <c r="EHP50"/>
      <c r="EHQ50"/>
      <c r="EHR50"/>
      <c r="EHS50"/>
      <c r="EHT50"/>
      <c r="EHU50"/>
      <c r="EHV50"/>
      <c r="EHW50"/>
      <c r="EHX50"/>
      <c r="EHY50"/>
      <c r="EHZ50"/>
      <c r="EIA50"/>
      <c r="EIB50"/>
      <c r="EIC50"/>
      <c r="EID50"/>
      <c r="EIE50"/>
      <c r="EIF50"/>
      <c r="EIG50"/>
      <c r="EIH50"/>
      <c r="EII50"/>
      <c r="EIJ50"/>
      <c r="EIK50"/>
      <c r="EIL50"/>
      <c r="EIM50"/>
      <c r="EIN50"/>
      <c r="EIO50"/>
      <c r="EIP50"/>
      <c r="EIQ50"/>
      <c r="EIR50"/>
      <c r="EIS50"/>
      <c r="EIT50"/>
      <c r="EIU50"/>
      <c r="EIV50"/>
      <c r="EIW50"/>
      <c r="EIX50"/>
      <c r="EIY50"/>
      <c r="EIZ50"/>
      <c r="EJA50"/>
      <c r="EJB50"/>
      <c r="EJC50"/>
      <c r="EJD50"/>
      <c r="EJE50"/>
      <c r="EJF50"/>
      <c r="EJG50"/>
      <c r="EJH50"/>
      <c r="EJI50"/>
      <c r="EJJ50"/>
      <c r="EJK50"/>
      <c r="EJL50"/>
      <c r="EJM50"/>
      <c r="EJN50"/>
      <c r="EJO50"/>
      <c r="EJP50"/>
      <c r="EJQ50"/>
      <c r="EJR50"/>
      <c r="EJS50"/>
      <c r="EJT50"/>
      <c r="EJU50"/>
      <c r="EJV50"/>
      <c r="EJW50"/>
      <c r="EJX50"/>
      <c r="EJY50"/>
      <c r="EJZ50"/>
      <c r="EKA50"/>
      <c r="EKB50"/>
      <c r="EKC50"/>
      <c r="EKD50"/>
      <c r="EKE50"/>
      <c r="EKF50"/>
      <c r="EKG50"/>
      <c r="EKH50"/>
      <c r="EKI50"/>
      <c r="EKJ50"/>
      <c r="EKK50"/>
      <c r="EKL50"/>
      <c r="EKM50"/>
      <c r="EKN50"/>
      <c r="EKO50"/>
      <c r="EKP50"/>
      <c r="EKQ50"/>
      <c r="EKR50"/>
      <c r="EKS50"/>
      <c r="EKT50"/>
      <c r="EKU50"/>
      <c r="EKV50"/>
      <c r="EKW50"/>
      <c r="EKX50"/>
      <c r="EKY50"/>
      <c r="EKZ50"/>
      <c r="ELA50"/>
      <c r="ELB50"/>
      <c r="ELC50"/>
      <c r="ELD50"/>
      <c r="ELE50"/>
      <c r="ELF50"/>
      <c r="ELG50"/>
      <c r="ELH50"/>
      <c r="ELI50"/>
      <c r="ELJ50"/>
      <c r="ELK50"/>
      <c r="ELL50"/>
      <c r="ELM50"/>
      <c r="ELN50"/>
      <c r="ELO50"/>
      <c r="ELP50"/>
      <c r="ELQ50"/>
      <c r="ELR50"/>
      <c r="ELS50"/>
      <c r="ELT50"/>
      <c r="ELU50"/>
      <c r="ELV50"/>
      <c r="ELW50"/>
      <c r="ELX50"/>
      <c r="ELY50"/>
      <c r="ELZ50"/>
      <c r="EMA50"/>
      <c r="EMB50"/>
      <c r="EMC50"/>
      <c r="EMD50"/>
      <c r="EME50"/>
      <c r="EMF50"/>
      <c r="EMG50"/>
      <c r="EMH50"/>
      <c r="EMI50"/>
      <c r="EMJ50"/>
      <c r="EMK50"/>
      <c r="EML50"/>
      <c r="EMM50"/>
      <c r="EMN50"/>
      <c r="EMO50"/>
      <c r="EMP50"/>
      <c r="EMQ50"/>
      <c r="EMR50"/>
      <c r="EMS50"/>
      <c r="EMT50"/>
      <c r="EMU50"/>
      <c r="EMV50"/>
      <c r="EMW50"/>
      <c r="EMX50"/>
      <c r="EMY50"/>
      <c r="EMZ50"/>
      <c r="ENA50"/>
      <c r="ENB50"/>
      <c r="ENC50"/>
      <c r="END50"/>
      <c r="ENE50"/>
      <c r="ENF50"/>
      <c r="ENG50"/>
      <c r="ENH50"/>
      <c r="ENI50"/>
      <c r="ENJ50"/>
      <c r="ENK50"/>
      <c r="ENL50"/>
      <c r="ENM50"/>
      <c r="ENN50"/>
      <c r="ENO50"/>
      <c r="ENP50"/>
      <c r="ENQ50"/>
      <c r="ENR50"/>
      <c r="ENS50"/>
      <c r="ENT50"/>
      <c r="ENU50"/>
      <c r="ENV50"/>
      <c r="ENW50"/>
      <c r="ENX50"/>
      <c r="ENY50"/>
      <c r="ENZ50"/>
      <c r="EOA50"/>
      <c r="EOB50"/>
      <c r="EOC50"/>
      <c r="EOD50"/>
      <c r="EOE50"/>
      <c r="EOF50"/>
      <c r="EOG50"/>
      <c r="EOH50"/>
      <c r="EOI50"/>
      <c r="EOJ50"/>
      <c r="EOK50"/>
      <c r="EOL50"/>
      <c r="EOM50"/>
      <c r="EON50"/>
      <c r="EOO50"/>
      <c r="EOP50"/>
      <c r="EOQ50"/>
      <c r="EOR50"/>
      <c r="EOS50"/>
      <c r="EOT50"/>
      <c r="EOU50"/>
      <c r="EOV50"/>
      <c r="EOW50"/>
      <c r="EOX50"/>
      <c r="EOY50"/>
      <c r="EOZ50"/>
      <c r="EPA50"/>
      <c r="EPB50"/>
      <c r="EPC50"/>
      <c r="EPD50"/>
      <c r="EPE50"/>
      <c r="EPF50"/>
      <c r="EPG50"/>
      <c r="EPH50"/>
      <c r="EPI50"/>
      <c r="EPJ50"/>
      <c r="EPK50"/>
      <c r="EPL50"/>
      <c r="EPM50"/>
      <c r="EPN50"/>
      <c r="EPO50"/>
      <c r="EPP50"/>
      <c r="EPQ50"/>
      <c r="EPR50"/>
      <c r="EPS50"/>
      <c r="EPT50"/>
      <c r="EPU50"/>
      <c r="EPV50"/>
      <c r="EPW50"/>
      <c r="EPX50"/>
      <c r="EPY50"/>
      <c r="EPZ50"/>
      <c r="EQA50"/>
      <c r="EQB50"/>
      <c r="EQC50"/>
      <c r="EQD50"/>
      <c r="EQE50"/>
      <c r="EQF50"/>
      <c r="EQG50"/>
      <c r="EQH50"/>
      <c r="EQI50"/>
      <c r="EQJ50"/>
      <c r="EQK50"/>
      <c r="EQL50"/>
      <c r="EQM50"/>
      <c r="EQN50"/>
      <c r="EQO50"/>
      <c r="EQP50"/>
      <c r="EQQ50"/>
      <c r="EQR50"/>
      <c r="EQS50"/>
      <c r="EQT50"/>
      <c r="EQU50"/>
      <c r="EQV50"/>
      <c r="EQW50"/>
      <c r="EQX50"/>
      <c r="EQY50"/>
      <c r="EQZ50"/>
      <c r="ERA50"/>
      <c r="ERB50"/>
      <c r="ERC50"/>
      <c r="ERD50"/>
      <c r="ERE50"/>
      <c r="ERF50"/>
      <c r="ERG50"/>
      <c r="ERH50"/>
      <c r="ERI50"/>
      <c r="ERJ50"/>
      <c r="ERK50"/>
      <c r="ERL50"/>
      <c r="ERM50"/>
      <c r="ERN50"/>
      <c r="ERO50"/>
      <c r="ERP50"/>
      <c r="ERQ50"/>
      <c r="ERR50"/>
      <c r="ERS50"/>
      <c r="ERT50"/>
      <c r="ERU50"/>
      <c r="ERV50"/>
      <c r="ERW50"/>
      <c r="ERX50"/>
      <c r="ERY50"/>
      <c r="ERZ50"/>
      <c r="ESA50"/>
      <c r="ESB50"/>
      <c r="ESC50"/>
      <c r="ESD50"/>
      <c r="ESE50"/>
      <c r="ESF50"/>
      <c r="ESG50"/>
      <c r="ESH50"/>
      <c r="ESI50"/>
      <c r="ESJ50"/>
      <c r="ESK50"/>
      <c r="ESL50"/>
      <c r="ESM50"/>
      <c r="ESN50"/>
      <c r="ESO50"/>
      <c r="ESP50"/>
      <c r="ESQ50"/>
      <c r="ESR50"/>
      <c r="ESS50"/>
      <c r="EST50"/>
      <c r="ESU50"/>
      <c r="ESV50"/>
      <c r="ESW50"/>
      <c r="ESX50"/>
      <c r="ESY50"/>
      <c r="ESZ50"/>
      <c r="ETA50"/>
      <c r="ETB50"/>
      <c r="ETC50"/>
      <c r="ETD50"/>
      <c r="ETE50"/>
      <c r="ETF50"/>
      <c r="ETG50"/>
      <c r="ETH50"/>
      <c r="ETI50"/>
      <c r="ETJ50"/>
      <c r="ETK50"/>
      <c r="ETL50"/>
      <c r="ETM50"/>
      <c r="ETN50"/>
      <c r="ETO50"/>
      <c r="ETP50"/>
      <c r="ETQ50"/>
      <c r="ETR50"/>
      <c r="ETS50"/>
      <c r="ETT50"/>
      <c r="ETU50"/>
      <c r="ETV50"/>
      <c r="ETW50"/>
      <c r="ETX50"/>
      <c r="ETY50"/>
      <c r="ETZ50"/>
      <c r="EUA50"/>
      <c r="EUB50"/>
      <c r="EUC50"/>
      <c r="EUD50"/>
      <c r="EUE50"/>
      <c r="EUF50"/>
      <c r="EUG50"/>
      <c r="EUH50"/>
      <c r="EUI50"/>
      <c r="EUJ50"/>
      <c r="EUK50"/>
      <c r="EUL50"/>
      <c r="EUM50"/>
      <c r="EUN50"/>
      <c r="EUO50"/>
      <c r="EUP50"/>
      <c r="EUQ50"/>
      <c r="EUR50"/>
      <c r="EUS50"/>
      <c r="EUT50"/>
      <c r="EUU50"/>
      <c r="EUV50"/>
      <c r="EUW50"/>
      <c r="EUX50"/>
      <c r="EUY50"/>
      <c r="EUZ50"/>
      <c r="EVA50"/>
      <c r="EVB50"/>
      <c r="EVC50"/>
      <c r="EVD50"/>
      <c r="EVE50"/>
      <c r="EVF50"/>
      <c r="EVG50"/>
      <c r="EVH50"/>
      <c r="EVI50"/>
      <c r="EVJ50"/>
      <c r="EVK50"/>
      <c r="EVL50"/>
      <c r="EVM50"/>
      <c r="EVN50"/>
      <c r="EVO50"/>
      <c r="EVP50"/>
      <c r="EVQ50"/>
      <c r="EVR50"/>
      <c r="EVS50"/>
      <c r="EVT50"/>
      <c r="EVU50"/>
      <c r="EVV50"/>
      <c r="EVW50"/>
      <c r="EVX50"/>
      <c r="EVY50"/>
      <c r="EVZ50"/>
      <c r="EWA50"/>
      <c r="EWB50"/>
      <c r="EWC50"/>
      <c r="EWD50"/>
      <c r="EWE50"/>
      <c r="EWF50"/>
      <c r="EWG50"/>
      <c r="EWH50"/>
      <c r="EWI50"/>
      <c r="EWJ50"/>
      <c r="EWK50"/>
      <c r="EWL50"/>
      <c r="EWM50"/>
      <c r="EWN50"/>
      <c r="EWO50"/>
      <c r="EWP50"/>
      <c r="EWQ50"/>
      <c r="EWR50"/>
      <c r="EWS50"/>
      <c r="EWT50"/>
      <c r="EWU50"/>
      <c r="EWV50"/>
      <c r="EWW50"/>
      <c r="EWX50"/>
      <c r="EWY50"/>
      <c r="EWZ50"/>
      <c r="EXA50"/>
      <c r="EXB50"/>
      <c r="EXC50"/>
      <c r="EXD50"/>
      <c r="EXE50"/>
      <c r="EXF50"/>
      <c r="EXG50"/>
      <c r="EXH50"/>
      <c r="EXI50"/>
      <c r="EXJ50"/>
      <c r="EXK50"/>
      <c r="EXL50"/>
      <c r="EXM50"/>
      <c r="EXN50"/>
      <c r="EXO50"/>
      <c r="EXP50"/>
      <c r="EXQ50"/>
      <c r="EXR50"/>
      <c r="EXS50"/>
      <c r="EXT50"/>
      <c r="EXU50"/>
      <c r="EXV50"/>
      <c r="EXW50"/>
      <c r="EXX50"/>
      <c r="EXY50"/>
      <c r="EXZ50"/>
      <c r="EYA50"/>
      <c r="EYB50"/>
      <c r="EYC50"/>
      <c r="EYD50"/>
      <c r="EYE50"/>
      <c r="EYF50"/>
      <c r="EYG50"/>
      <c r="EYH50"/>
      <c r="EYI50"/>
      <c r="EYJ50"/>
      <c r="EYK50"/>
      <c r="EYL50"/>
      <c r="EYM50"/>
      <c r="EYN50"/>
      <c r="EYO50"/>
      <c r="EYP50"/>
      <c r="EYQ50"/>
      <c r="EYR50"/>
      <c r="EYS50"/>
      <c r="EYT50"/>
      <c r="EYU50"/>
      <c r="EYV50"/>
      <c r="EYW50"/>
      <c r="EYX50"/>
      <c r="EYY50"/>
      <c r="EYZ50"/>
      <c r="EZA50"/>
      <c r="EZB50"/>
      <c r="EZC50"/>
      <c r="EZD50"/>
      <c r="EZE50"/>
      <c r="EZF50"/>
      <c r="EZG50"/>
      <c r="EZH50"/>
      <c r="EZI50"/>
      <c r="EZJ50"/>
      <c r="EZK50"/>
      <c r="EZL50"/>
      <c r="EZM50"/>
      <c r="EZN50"/>
      <c r="EZO50"/>
      <c r="EZP50"/>
      <c r="EZQ50"/>
      <c r="EZR50"/>
      <c r="EZS50"/>
      <c r="EZT50"/>
      <c r="EZU50"/>
      <c r="EZV50"/>
      <c r="EZW50"/>
      <c r="EZX50"/>
      <c r="EZY50"/>
      <c r="EZZ50"/>
      <c r="FAA50"/>
      <c r="FAB50"/>
      <c r="FAC50"/>
      <c r="FAD50"/>
      <c r="FAE50"/>
      <c r="FAF50"/>
      <c r="FAG50"/>
      <c r="FAH50"/>
      <c r="FAI50"/>
      <c r="FAJ50"/>
      <c r="FAK50"/>
      <c r="FAL50"/>
      <c r="FAM50"/>
      <c r="FAN50"/>
      <c r="FAO50"/>
      <c r="FAP50"/>
      <c r="FAQ50"/>
      <c r="FAR50"/>
      <c r="FAS50"/>
      <c r="FAT50"/>
      <c r="FAU50"/>
      <c r="FAV50"/>
      <c r="FAW50"/>
      <c r="FAX50"/>
      <c r="FAY50"/>
      <c r="FAZ50"/>
      <c r="FBA50"/>
      <c r="FBB50"/>
      <c r="FBC50"/>
      <c r="FBD50"/>
      <c r="FBE50"/>
      <c r="FBF50"/>
      <c r="FBG50"/>
      <c r="FBH50"/>
      <c r="FBI50"/>
      <c r="FBJ50"/>
      <c r="FBK50"/>
      <c r="FBL50"/>
      <c r="FBM50"/>
      <c r="FBN50"/>
      <c r="FBO50"/>
      <c r="FBP50"/>
      <c r="FBQ50"/>
      <c r="FBR50"/>
      <c r="FBS50"/>
      <c r="FBT50"/>
      <c r="FBU50"/>
      <c r="FBV50"/>
      <c r="FBW50"/>
      <c r="FBX50"/>
      <c r="FBY50"/>
      <c r="FBZ50"/>
      <c r="FCA50"/>
      <c r="FCB50"/>
      <c r="FCC50"/>
      <c r="FCD50"/>
      <c r="FCE50"/>
      <c r="FCF50"/>
      <c r="FCG50"/>
      <c r="FCH50"/>
      <c r="FCI50"/>
      <c r="FCJ50"/>
      <c r="FCK50"/>
      <c r="FCL50"/>
      <c r="FCM50"/>
      <c r="FCN50"/>
      <c r="FCO50"/>
      <c r="FCP50"/>
      <c r="FCQ50"/>
      <c r="FCR50"/>
      <c r="FCS50"/>
      <c r="FCT50"/>
      <c r="FCU50"/>
      <c r="FCV50"/>
      <c r="FCW50"/>
      <c r="FCX50"/>
      <c r="FCY50"/>
      <c r="FCZ50"/>
      <c r="FDA50"/>
      <c r="FDB50"/>
      <c r="FDC50"/>
      <c r="FDD50"/>
      <c r="FDE50"/>
      <c r="FDF50"/>
      <c r="FDG50"/>
      <c r="FDH50"/>
      <c r="FDI50"/>
      <c r="FDJ50"/>
      <c r="FDK50"/>
      <c r="FDL50"/>
      <c r="FDM50"/>
      <c r="FDN50"/>
      <c r="FDO50"/>
      <c r="FDP50"/>
      <c r="FDQ50"/>
      <c r="FDR50"/>
      <c r="FDS50"/>
      <c r="FDT50"/>
      <c r="FDU50"/>
      <c r="FDV50"/>
      <c r="FDW50"/>
      <c r="FDX50"/>
      <c r="FDY50"/>
      <c r="FDZ50"/>
      <c r="FEA50"/>
      <c r="FEB50"/>
      <c r="FEC50"/>
      <c r="FED50"/>
      <c r="FEE50"/>
      <c r="FEF50"/>
      <c r="FEG50"/>
      <c r="FEH50"/>
      <c r="FEI50"/>
      <c r="FEJ50"/>
      <c r="FEK50"/>
      <c r="FEL50"/>
      <c r="FEM50"/>
      <c r="FEN50"/>
      <c r="FEO50"/>
      <c r="FEP50"/>
      <c r="FEQ50"/>
      <c r="FER50"/>
      <c r="FES50"/>
      <c r="FET50"/>
      <c r="FEU50"/>
      <c r="FEV50"/>
      <c r="FEW50"/>
      <c r="FEX50"/>
      <c r="FEY50"/>
      <c r="FEZ50"/>
      <c r="FFA50"/>
      <c r="FFB50"/>
      <c r="FFC50"/>
      <c r="FFD50"/>
      <c r="FFE50"/>
      <c r="FFF50"/>
      <c r="FFG50"/>
      <c r="FFH50"/>
      <c r="FFI50"/>
      <c r="FFJ50"/>
      <c r="FFK50"/>
      <c r="FFL50"/>
      <c r="FFM50"/>
      <c r="FFN50"/>
      <c r="FFO50"/>
      <c r="FFP50"/>
      <c r="FFQ50"/>
      <c r="FFR50"/>
      <c r="FFS50"/>
      <c r="FFT50"/>
      <c r="FFU50"/>
      <c r="FFV50"/>
      <c r="FFW50"/>
      <c r="FFX50"/>
      <c r="FFY50"/>
      <c r="FFZ50"/>
      <c r="FGA50"/>
      <c r="FGB50"/>
      <c r="FGC50"/>
      <c r="FGD50"/>
      <c r="FGE50"/>
      <c r="FGF50"/>
      <c r="FGG50"/>
      <c r="FGH50"/>
      <c r="FGI50"/>
      <c r="FGJ50"/>
      <c r="FGK50"/>
      <c r="FGL50"/>
      <c r="FGM50"/>
      <c r="FGN50"/>
      <c r="FGO50"/>
      <c r="FGP50"/>
      <c r="FGQ50"/>
      <c r="FGR50"/>
      <c r="FGS50"/>
      <c r="FGT50"/>
      <c r="FGU50"/>
      <c r="FGV50"/>
      <c r="FGW50"/>
      <c r="FGX50"/>
      <c r="FGY50"/>
      <c r="FGZ50"/>
      <c r="FHA50"/>
      <c r="FHB50"/>
      <c r="FHC50"/>
      <c r="FHD50"/>
      <c r="FHE50"/>
      <c r="FHF50"/>
      <c r="FHG50"/>
      <c r="FHH50"/>
      <c r="FHI50"/>
      <c r="FHJ50"/>
      <c r="FHK50"/>
      <c r="FHL50"/>
      <c r="FHM50"/>
      <c r="FHN50"/>
      <c r="FHO50"/>
      <c r="FHP50"/>
      <c r="FHQ50"/>
      <c r="FHR50"/>
      <c r="FHS50"/>
      <c r="FHT50"/>
      <c r="FHU50"/>
      <c r="FHV50"/>
      <c r="FHW50"/>
      <c r="FHX50"/>
      <c r="FHY50"/>
      <c r="FHZ50"/>
      <c r="FIA50"/>
      <c r="FIB50"/>
      <c r="FIC50"/>
      <c r="FID50"/>
      <c r="FIE50"/>
      <c r="FIF50"/>
      <c r="FIG50"/>
      <c r="FIH50"/>
      <c r="FII50"/>
      <c r="FIJ50"/>
      <c r="FIK50"/>
      <c r="FIL50"/>
      <c r="FIM50"/>
      <c r="FIN50"/>
      <c r="FIO50"/>
      <c r="FIP50"/>
      <c r="FIQ50"/>
      <c r="FIR50"/>
      <c r="FIS50"/>
      <c r="FIT50"/>
      <c r="FIU50"/>
      <c r="FIV50"/>
      <c r="FIW50"/>
      <c r="FIX50"/>
      <c r="FIY50"/>
      <c r="FIZ50"/>
      <c r="FJA50"/>
      <c r="FJB50"/>
      <c r="FJC50"/>
      <c r="FJD50"/>
      <c r="FJE50"/>
      <c r="FJF50"/>
      <c r="FJG50"/>
      <c r="FJH50"/>
      <c r="FJI50"/>
      <c r="FJJ50"/>
      <c r="FJK50"/>
      <c r="FJL50"/>
      <c r="FJM50"/>
      <c r="FJN50"/>
      <c r="FJO50"/>
      <c r="FJP50"/>
      <c r="FJQ50"/>
      <c r="FJR50"/>
      <c r="FJS50"/>
      <c r="FJT50"/>
      <c r="FJU50"/>
      <c r="FJV50"/>
      <c r="FJW50"/>
      <c r="FJX50"/>
      <c r="FJY50"/>
      <c r="FJZ50"/>
      <c r="FKA50"/>
      <c r="FKB50"/>
      <c r="FKC50"/>
      <c r="FKD50"/>
      <c r="FKE50"/>
      <c r="FKF50"/>
      <c r="FKG50"/>
      <c r="FKH50"/>
      <c r="FKI50"/>
      <c r="FKJ50"/>
      <c r="FKK50"/>
      <c r="FKL50"/>
      <c r="FKM50"/>
      <c r="FKN50"/>
      <c r="FKO50"/>
      <c r="FKP50"/>
      <c r="FKQ50"/>
      <c r="FKR50"/>
      <c r="FKS50"/>
      <c r="FKT50"/>
      <c r="FKU50"/>
      <c r="FKV50"/>
      <c r="FKW50"/>
      <c r="FKX50"/>
      <c r="FKY50"/>
      <c r="FKZ50"/>
      <c r="FLA50"/>
      <c r="FLB50"/>
      <c r="FLC50"/>
      <c r="FLD50"/>
      <c r="FLE50"/>
      <c r="FLF50"/>
      <c r="FLG50"/>
      <c r="FLH50"/>
      <c r="FLI50"/>
      <c r="FLJ50"/>
      <c r="FLK50"/>
      <c r="FLL50"/>
      <c r="FLM50"/>
      <c r="FLN50"/>
      <c r="FLO50"/>
      <c r="FLP50"/>
      <c r="FLQ50"/>
      <c r="FLR50"/>
      <c r="FLS50"/>
      <c r="FLT50"/>
      <c r="FLU50"/>
      <c r="FLV50"/>
      <c r="FLW50"/>
      <c r="FLX50"/>
      <c r="FLY50"/>
      <c r="FLZ50"/>
      <c r="FMA50"/>
      <c r="FMB50"/>
      <c r="FMC50"/>
      <c r="FMD50"/>
      <c r="FME50"/>
      <c r="FMF50"/>
      <c r="FMG50"/>
      <c r="FMH50"/>
      <c r="FMI50"/>
      <c r="FMJ50"/>
      <c r="FMK50"/>
      <c r="FML50"/>
      <c r="FMM50"/>
      <c r="FMN50"/>
      <c r="FMO50"/>
      <c r="FMP50"/>
      <c r="FMQ50"/>
      <c r="FMR50"/>
      <c r="FMS50"/>
      <c r="FMT50"/>
      <c r="FMU50"/>
      <c r="FMV50"/>
      <c r="FMW50"/>
      <c r="FMX50"/>
      <c r="FMY50"/>
      <c r="FMZ50"/>
      <c r="FNA50"/>
      <c r="FNB50"/>
      <c r="FNC50"/>
      <c r="FND50"/>
      <c r="FNE50"/>
      <c r="FNF50"/>
      <c r="FNG50"/>
      <c r="FNH50"/>
      <c r="FNI50"/>
      <c r="FNJ50"/>
      <c r="FNK50"/>
      <c r="FNL50"/>
      <c r="FNM50"/>
      <c r="FNN50"/>
      <c r="FNO50"/>
      <c r="FNP50"/>
      <c r="FNQ50"/>
      <c r="FNR50"/>
      <c r="FNS50"/>
      <c r="FNT50"/>
      <c r="FNU50"/>
      <c r="FNV50"/>
      <c r="FNW50"/>
      <c r="FNX50"/>
      <c r="FNY50"/>
      <c r="FNZ50"/>
      <c r="FOA50"/>
      <c r="FOB50"/>
      <c r="FOC50"/>
      <c r="FOD50"/>
      <c r="FOE50"/>
      <c r="FOF50"/>
      <c r="FOG50"/>
      <c r="FOH50"/>
      <c r="FOI50"/>
      <c r="FOJ50"/>
      <c r="FOK50"/>
      <c r="FOL50"/>
      <c r="FOM50"/>
      <c r="FON50"/>
      <c r="FOO50"/>
      <c r="FOP50"/>
      <c r="FOQ50"/>
      <c r="FOR50"/>
      <c r="FOS50"/>
      <c r="FOT50"/>
      <c r="FOU50"/>
      <c r="FOV50"/>
      <c r="FOW50"/>
      <c r="FOX50"/>
      <c r="FOY50"/>
      <c r="FOZ50"/>
      <c r="FPA50"/>
      <c r="FPB50"/>
      <c r="FPC50"/>
      <c r="FPD50"/>
      <c r="FPE50"/>
      <c r="FPF50"/>
      <c r="FPG50"/>
      <c r="FPH50"/>
      <c r="FPI50"/>
      <c r="FPJ50"/>
      <c r="FPK50"/>
      <c r="FPL50"/>
      <c r="FPM50"/>
      <c r="FPN50"/>
      <c r="FPO50"/>
      <c r="FPP50"/>
      <c r="FPQ50"/>
      <c r="FPR50"/>
      <c r="FPS50"/>
      <c r="FPT50"/>
      <c r="FPU50"/>
      <c r="FPV50"/>
      <c r="FPW50"/>
      <c r="FPX50"/>
      <c r="FPY50"/>
      <c r="FPZ50"/>
      <c r="FQA50"/>
      <c r="FQB50"/>
      <c r="FQC50"/>
      <c r="FQD50"/>
      <c r="FQE50"/>
      <c r="FQF50"/>
      <c r="FQG50"/>
      <c r="FQH50"/>
      <c r="FQI50"/>
      <c r="FQJ50"/>
      <c r="FQK50"/>
      <c r="FQL50"/>
      <c r="FQM50"/>
      <c r="FQN50"/>
      <c r="FQO50"/>
      <c r="FQP50"/>
      <c r="FQQ50"/>
      <c r="FQR50"/>
      <c r="FQS50"/>
      <c r="FQT50"/>
      <c r="FQU50"/>
      <c r="FQV50"/>
      <c r="FQW50"/>
      <c r="FQX50"/>
      <c r="FQY50"/>
      <c r="FQZ50"/>
      <c r="FRA50"/>
      <c r="FRB50"/>
      <c r="FRC50"/>
      <c r="FRD50"/>
      <c r="FRE50"/>
      <c r="FRF50"/>
      <c r="FRG50"/>
      <c r="FRH50"/>
      <c r="FRI50"/>
      <c r="FRJ50"/>
      <c r="FRK50"/>
      <c r="FRL50"/>
      <c r="FRM50"/>
      <c r="FRN50"/>
      <c r="FRO50"/>
      <c r="FRP50"/>
      <c r="FRQ50"/>
      <c r="FRR50"/>
      <c r="FRS50"/>
      <c r="FRT50"/>
      <c r="FRU50"/>
      <c r="FRV50"/>
      <c r="FRW50"/>
      <c r="FRX50"/>
      <c r="FRY50"/>
      <c r="FRZ50"/>
      <c r="FSA50"/>
      <c r="FSB50"/>
      <c r="FSC50"/>
      <c r="FSD50"/>
      <c r="FSE50"/>
      <c r="FSF50"/>
      <c r="FSG50"/>
      <c r="FSH50"/>
      <c r="FSI50"/>
      <c r="FSJ50"/>
      <c r="FSK50"/>
      <c r="FSL50"/>
      <c r="FSM50"/>
      <c r="FSN50"/>
      <c r="FSO50"/>
      <c r="FSP50"/>
      <c r="FSQ50"/>
      <c r="FSR50"/>
      <c r="FSS50"/>
      <c r="FST50"/>
      <c r="FSU50"/>
      <c r="FSV50"/>
      <c r="FSW50"/>
      <c r="FSX50"/>
      <c r="FSY50"/>
      <c r="FSZ50"/>
      <c r="FTA50"/>
      <c r="FTB50"/>
      <c r="FTC50"/>
      <c r="FTD50"/>
      <c r="FTE50"/>
      <c r="FTF50"/>
      <c r="FTG50"/>
      <c r="FTH50"/>
      <c r="FTI50"/>
      <c r="FTJ50"/>
      <c r="FTK50"/>
      <c r="FTL50"/>
      <c r="FTM50"/>
      <c r="FTN50"/>
      <c r="FTO50"/>
      <c r="FTP50"/>
      <c r="FTQ50"/>
      <c r="FTR50"/>
      <c r="FTS50"/>
      <c r="FTT50"/>
      <c r="FTU50"/>
      <c r="FTV50"/>
      <c r="FTW50"/>
      <c r="FTX50"/>
      <c r="FTY50"/>
      <c r="FTZ50"/>
      <c r="FUA50"/>
      <c r="FUB50"/>
      <c r="FUC50"/>
      <c r="FUD50"/>
      <c r="FUE50"/>
      <c r="FUF50"/>
      <c r="FUG50"/>
      <c r="FUH50"/>
      <c r="FUI50"/>
      <c r="FUJ50"/>
      <c r="FUK50"/>
      <c r="FUL50"/>
      <c r="FUM50"/>
      <c r="FUN50"/>
      <c r="FUO50"/>
      <c r="FUP50"/>
      <c r="FUQ50"/>
      <c r="FUR50"/>
      <c r="FUS50"/>
      <c r="FUT50"/>
      <c r="FUU50"/>
      <c r="FUV50"/>
      <c r="FUW50"/>
      <c r="FUX50"/>
      <c r="FUY50"/>
      <c r="FUZ50"/>
      <c r="FVA50"/>
      <c r="FVB50"/>
      <c r="FVC50"/>
      <c r="FVD50"/>
      <c r="FVE50"/>
      <c r="FVF50"/>
      <c r="FVG50"/>
      <c r="FVH50"/>
      <c r="FVI50"/>
      <c r="FVJ50"/>
      <c r="FVK50"/>
      <c r="FVL50"/>
      <c r="FVM50"/>
      <c r="FVN50"/>
      <c r="FVO50"/>
      <c r="FVP50"/>
      <c r="FVQ50"/>
      <c r="FVR50"/>
      <c r="FVS50"/>
      <c r="FVT50"/>
      <c r="FVU50"/>
      <c r="FVV50"/>
      <c r="FVW50"/>
      <c r="FVX50"/>
      <c r="FVY50"/>
      <c r="FVZ50"/>
      <c r="FWA50"/>
      <c r="FWB50"/>
      <c r="FWC50"/>
      <c r="FWD50"/>
      <c r="FWE50"/>
      <c r="FWF50"/>
      <c r="FWG50"/>
      <c r="FWH50"/>
      <c r="FWI50"/>
      <c r="FWJ50"/>
      <c r="FWK50"/>
      <c r="FWL50"/>
      <c r="FWM50"/>
      <c r="FWN50"/>
      <c r="FWO50"/>
      <c r="FWP50"/>
      <c r="FWQ50"/>
      <c r="FWR50"/>
      <c r="FWS50"/>
      <c r="FWT50"/>
      <c r="FWU50"/>
      <c r="FWV50"/>
      <c r="FWW50"/>
      <c r="FWX50"/>
      <c r="FWY50"/>
      <c r="FWZ50"/>
      <c r="FXA50"/>
      <c r="FXB50"/>
      <c r="FXC50"/>
      <c r="FXD50"/>
      <c r="FXE50"/>
      <c r="FXF50"/>
      <c r="FXG50"/>
      <c r="FXH50"/>
      <c r="FXI50"/>
      <c r="FXJ50"/>
      <c r="FXK50"/>
      <c r="FXL50"/>
      <c r="FXM50"/>
      <c r="FXN50"/>
      <c r="FXO50"/>
      <c r="FXP50"/>
      <c r="FXQ50"/>
      <c r="FXR50"/>
      <c r="FXS50"/>
      <c r="FXT50"/>
      <c r="FXU50"/>
      <c r="FXV50"/>
      <c r="FXW50"/>
      <c r="FXX50"/>
      <c r="FXY50"/>
      <c r="FXZ50"/>
      <c r="FYA50"/>
      <c r="FYB50"/>
      <c r="FYC50"/>
      <c r="FYD50"/>
      <c r="FYE50"/>
      <c r="FYF50"/>
      <c r="FYG50"/>
      <c r="FYH50"/>
      <c r="FYI50"/>
      <c r="FYJ50"/>
      <c r="FYK50"/>
      <c r="FYL50"/>
      <c r="FYM50"/>
      <c r="FYN50"/>
      <c r="FYO50"/>
      <c r="FYP50"/>
      <c r="FYQ50"/>
      <c r="FYR50"/>
      <c r="FYS50"/>
      <c r="FYT50"/>
      <c r="FYU50"/>
      <c r="FYV50"/>
      <c r="FYW50"/>
      <c r="FYX50"/>
      <c r="FYY50"/>
      <c r="FYZ50"/>
      <c r="FZA50"/>
      <c r="FZB50"/>
      <c r="FZC50"/>
      <c r="FZD50"/>
      <c r="FZE50"/>
      <c r="FZF50"/>
      <c r="FZG50"/>
      <c r="FZH50"/>
      <c r="FZI50"/>
      <c r="FZJ50"/>
      <c r="FZK50"/>
      <c r="FZL50"/>
      <c r="FZM50"/>
      <c r="FZN50"/>
      <c r="FZO50"/>
      <c r="FZP50"/>
      <c r="FZQ50"/>
      <c r="FZR50"/>
      <c r="FZS50"/>
      <c r="FZT50"/>
      <c r="FZU50"/>
      <c r="FZV50"/>
      <c r="FZW50"/>
      <c r="FZX50"/>
      <c r="FZY50"/>
      <c r="FZZ50"/>
      <c r="GAA50"/>
      <c r="GAB50"/>
      <c r="GAC50"/>
      <c r="GAD50"/>
      <c r="GAE50"/>
      <c r="GAF50"/>
      <c r="GAG50"/>
      <c r="GAH50"/>
      <c r="GAI50"/>
      <c r="GAJ50"/>
      <c r="GAK50"/>
      <c r="GAL50"/>
      <c r="GAM50"/>
      <c r="GAN50"/>
      <c r="GAO50"/>
      <c r="GAP50"/>
      <c r="GAQ50"/>
      <c r="GAR50"/>
      <c r="GAS50"/>
      <c r="GAT50"/>
      <c r="GAU50"/>
      <c r="GAV50"/>
      <c r="GAW50"/>
      <c r="GAX50"/>
      <c r="GAY50"/>
      <c r="GAZ50"/>
      <c r="GBA50"/>
      <c r="GBB50"/>
      <c r="GBC50"/>
      <c r="GBD50"/>
      <c r="GBE50"/>
      <c r="GBF50"/>
      <c r="GBG50"/>
      <c r="GBH50"/>
      <c r="GBI50"/>
      <c r="GBJ50"/>
      <c r="GBK50"/>
      <c r="GBL50"/>
      <c r="GBM50"/>
      <c r="GBN50"/>
      <c r="GBO50"/>
      <c r="GBP50"/>
      <c r="GBQ50"/>
      <c r="GBR50"/>
      <c r="GBS50"/>
      <c r="GBT50"/>
      <c r="GBU50"/>
      <c r="GBV50"/>
      <c r="GBW50"/>
      <c r="GBX50"/>
      <c r="GBY50"/>
      <c r="GBZ50"/>
      <c r="GCA50"/>
      <c r="GCB50"/>
      <c r="GCC50"/>
      <c r="GCD50"/>
      <c r="GCE50"/>
      <c r="GCF50"/>
      <c r="GCG50"/>
      <c r="GCH50"/>
      <c r="GCI50"/>
      <c r="GCJ50"/>
      <c r="GCK50"/>
      <c r="GCL50"/>
      <c r="GCM50"/>
      <c r="GCN50"/>
      <c r="GCO50"/>
      <c r="GCP50"/>
      <c r="GCQ50"/>
      <c r="GCR50"/>
      <c r="GCS50"/>
      <c r="GCT50"/>
      <c r="GCU50"/>
      <c r="GCV50"/>
      <c r="GCW50"/>
      <c r="GCX50"/>
      <c r="GCY50"/>
      <c r="GCZ50"/>
      <c r="GDA50"/>
      <c r="GDB50"/>
      <c r="GDC50"/>
      <c r="GDD50"/>
      <c r="GDE50"/>
      <c r="GDF50"/>
      <c r="GDG50"/>
      <c r="GDH50"/>
      <c r="GDI50"/>
      <c r="GDJ50"/>
      <c r="GDK50"/>
      <c r="GDL50"/>
      <c r="GDM50"/>
      <c r="GDN50"/>
      <c r="GDO50"/>
      <c r="GDP50"/>
      <c r="GDQ50"/>
      <c r="GDR50"/>
      <c r="GDS50"/>
      <c r="GDT50"/>
      <c r="GDU50"/>
      <c r="GDV50"/>
      <c r="GDW50"/>
      <c r="GDX50"/>
      <c r="GDY50"/>
      <c r="GDZ50"/>
      <c r="GEA50"/>
      <c r="GEB50"/>
      <c r="GEC50"/>
      <c r="GED50"/>
      <c r="GEE50"/>
      <c r="GEF50"/>
      <c r="GEG50"/>
      <c r="GEH50"/>
      <c r="GEI50"/>
      <c r="GEJ50"/>
      <c r="GEK50"/>
      <c r="GEL50"/>
      <c r="GEM50"/>
      <c r="GEN50"/>
      <c r="GEO50"/>
      <c r="GEP50"/>
      <c r="GEQ50"/>
      <c r="GER50"/>
      <c r="GES50"/>
      <c r="GET50"/>
      <c r="GEU50"/>
      <c r="GEV50"/>
      <c r="GEW50"/>
      <c r="GEX50"/>
      <c r="GEY50"/>
      <c r="GEZ50"/>
      <c r="GFA50"/>
      <c r="GFB50"/>
      <c r="GFC50"/>
      <c r="GFD50"/>
      <c r="GFE50"/>
      <c r="GFF50"/>
      <c r="GFG50"/>
      <c r="GFH50"/>
      <c r="GFI50"/>
      <c r="GFJ50"/>
      <c r="GFK50"/>
      <c r="GFL50"/>
      <c r="GFM50"/>
      <c r="GFN50"/>
      <c r="GFO50"/>
      <c r="GFP50"/>
      <c r="GFQ50"/>
      <c r="GFR50"/>
      <c r="GFS50"/>
      <c r="GFT50"/>
      <c r="GFU50"/>
      <c r="GFV50"/>
      <c r="GFW50"/>
      <c r="GFX50"/>
      <c r="GFY50"/>
      <c r="GFZ50"/>
      <c r="GGA50"/>
      <c r="GGB50"/>
      <c r="GGC50"/>
      <c r="GGD50"/>
      <c r="GGE50"/>
      <c r="GGF50"/>
      <c r="GGG50"/>
      <c r="GGH50"/>
      <c r="GGI50"/>
      <c r="GGJ50"/>
      <c r="GGK50"/>
      <c r="GGL50"/>
      <c r="GGM50"/>
      <c r="GGN50"/>
      <c r="GGO50"/>
      <c r="GGP50"/>
      <c r="GGQ50"/>
      <c r="GGR50"/>
      <c r="GGS50"/>
      <c r="GGT50"/>
      <c r="GGU50"/>
      <c r="GGV50"/>
      <c r="GGW50"/>
      <c r="GGX50"/>
      <c r="GGY50"/>
      <c r="GGZ50"/>
      <c r="GHA50"/>
      <c r="GHB50"/>
      <c r="GHC50"/>
      <c r="GHD50"/>
      <c r="GHE50"/>
      <c r="GHF50"/>
      <c r="GHG50"/>
      <c r="GHH50"/>
      <c r="GHI50"/>
      <c r="GHJ50"/>
      <c r="GHK50"/>
      <c r="GHL50"/>
      <c r="GHM50"/>
      <c r="GHN50"/>
      <c r="GHO50"/>
      <c r="GHP50"/>
      <c r="GHQ50"/>
      <c r="GHR50"/>
      <c r="GHS50"/>
      <c r="GHT50"/>
      <c r="GHU50"/>
      <c r="GHV50"/>
      <c r="GHW50"/>
      <c r="GHX50"/>
      <c r="GHY50"/>
      <c r="GHZ50"/>
      <c r="GIA50"/>
      <c r="GIB50"/>
      <c r="GIC50"/>
      <c r="GID50"/>
      <c r="GIE50"/>
      <c r="GIF50"/>
      <c r="GIG50"/>
      <c r="GIH50"/>
      <c r="GII50"/>
      <c r="GIJ50"/>
      <c r="GIK50"/>
      <c r="GIL50"/>
      <c r="GIM50"/>
      <c r="GIN50"/>
      <c r="GIO50"/>
      <c r="GIP50"/>
      <c r="GIQ50"/>
      <c r="GIR50"/>
      <c r="GIS50"/>
      <c r="GIT50"/>
      <c r="GIU50"/>
      <c r="GIV50"/>
      <c r="GIW50"/>
      <c r="GIX50"/>
      <c r="GIY50"/>
      <c r="GIZ50"/>
      <c r="GJA50"/>
      <c r="GJB50"/>
      <c r="GJC50"/>
      <c r="GJD50"/>
      <c r="GJE50"/>
      <c r="GJF50"/>
      <c r="GJG50"/>
      <c r="GJH50"/>
      <c r="GJI50"/>
      <c r="GJJ50"/>
      <c r="GJK50"/>
      <c r="GJL50"/>
      <c r="GJM50"/>
      <c r="GJN50"/>
      <c r="GJO50"/>
      <c r="GJP50"/>
      <c r="GJQ50"/>
      <c r="GJR50"/>
      <c r="GJS50"/>
      <c r="GJT50"/>
      <c r="GJU50"/>
      <c r="GJV50"/>
      <c r="GJW50"/>
      <c r="GJX50"/>
      <c r="GJY50"/>
      <c r="GJZ50"/>
      <c r="GKA50"/>
      <c r="GKB50"/>
      <c r="GKC50"/>
      <c r="GKD50"/>
      <c r="GKE50"/>
      <c r="GKF50"/>
      <c r="GKG50"/>
      <c r="GKH50"/>
      <c r="GKI50"/>
      <c r="GKJ50"/>
      <c r="GKK50"/>
      <c r="GKL50"/>
      <c r="GKM50"/>
      <c r="GKN50"/>
      <c r="GKO50"/>
      <c r="GKP50"/>
      <c r="GKQ50"/>
      <c r="GKR50"/>
      <c r="GKS50"/>
      <c r="GKT50"/>
      <c r="GKU50"/>
      <c r="GKV50"/>
      <c r="GKW50"/>
      <c r="GKX50"/>
      <c r="GKY50"/>
      <c r="GKZ50"/>
      <c r="GLA50"/>
      <c r="GLB50"/>
      <c r="GLC50"/>
      <c r="GLD50"/>
      <c r="GLE50"/>
      <c r="GLF50"/>
      <c r="GLG50"/>
      <c r="GLH50"/>
      <c r="GLI50"/>
      <c r="GLJ50"/>
      <c r="GLK50"/>
      <c r="GLL50"/>
      <c r="GLM50"/>
      <c r="GLN50"/>
      <c r="GLO50"/>
      <c r="GLP50"/>
      <c r="GLQ50"/>
      <c r="GLR50"/>
      <c r="GLS50"/>
      <c r="GLT50"/>
      <c r="GLU50"/>
      <c r="GLV50"/>
      <c r="GLW50"/>
      <c r="GLX50"/>
      <c r="GLY50"/>
      <c r="GLZ50"/>
      <c r="GMA50"/>
      <c r="GMB50"/>
      <c r="GMC50"/>
      <c r="GMD50"/>
      <c r="GME50"/>
      <c r="GMF50"/>
      <c r="GMG50"/>
      <c r="GMH50"/>
      <c r="GMI50"/>
      <c r="GMJ50"/>
      <c r="GMK50"/>
      <c r="GML50"/>
      <c r="GMM50"/>
      <c r="GMN50"/>
      <c r="GMO50"/>
      <c r="GMP50"/>
      <c r="GMQ50"/>
      <c r="GMR50"/>
      <c r="GMS50"/>
      <c r="GMT50"/>
      <c r="GMU50"/>
      <c r="GMV50"/>
      <c r="GMW50"/>
      <c r="GMX50"/>
      <c r="GMY50"/>
      <c r="GMZ50"/>
      <c r="GNA50"/>
      <c r="GNB50"/>
      <c r="GNC50"/>
      <c r="GND50"/>
      <c r="GNE50"/>
      <c r="GNF50"/>
      <c r="GNG50"/>
      <c r="GNH50"/>
      <c r="GNI50"/>
      <c r="GNJ50"/>
      <c r="GNK50"/>
      <c r="GNL50"/>
      <c r="GNM50"/>
      <c r="GNN50"/>
      <c r="GNO50"/>
      <c r="GNP50"/>
      <c r="GNQ50"/>
      <c r="GNR50"/>
      <c r="GNS50"/>
      <c r="GNT50"/>
      <c r="GNU50"/>
      <c r="GNV50"/>
      <c r="GNW50"/>
      <c r="GNX50"/>
      <c r="GNY50"/>
      <c r="GNZ50"/>
      <c r="GOA50"/>
      <c r="GOB50"/>
      <c r="GOC50"/>
      <c r="GOD50"/>
      <c r="GOE50"/>
      <c r="GOF50"/>
      <c r="GOG50"/>
      <c r="GOH50"/>
      <c r="GOI50"/>
      <c r="GOJ50"/>
      <c r="GOK50"/>
      <c r="GOL50"/>
      <c r="GOM50"/>
      <c r="GON50"/>
      <c r="GOO50"/>
      <c r="GOP50"/>
      <c r="GOQ50"/>
      <c r="GOR50"/>
      <c r="GOS50"/>
      <c r="GOT50"/>
      <c r="GOU50"/>
      <c r="GOV50"/>
      <c r="GOW50"/>
      <c r="GOX50"/>
      <c r="GOY50"/>
      <c r="GOZ50"/>
      <c r="GPA50"/>
      <c r="GPB50"/>
      <c r="GPC50"/>
      <c r="GPD50"/>
      <c r="GPE50"/>
      <c r="GPF50"/>
      <c r="GPG50"/>
      <c r="GPH50"/>
      <c r="GPI50"/>
      <c r="GPJ50"/>
      <c r="GPK50"/>
      <c r="GPL50"/>
      <c r="GPM50"/>
      <c r="GPN50"/>
      <c r="GPO50"/>
      <c r="GPP50"/>
      <c r="GPQ50"/>
      <c r="GPR50"/>
      <c r="GPS50"/>
      <c r="GPT50"/>
      <c r="GPU50"/>
      <c r="GPV50"/>
      <c r="GPW50"/>
      <c r="GPX50"/>
      <c r="GPY50"/>
      <c r="GPZ50"/>
      <c r="GQA50"/>
      <c r="GQB50"/>
      <c r="GQC50"/>
      <c r="GQD50"/>
      <c r="GQE50"/>
      <c r="GQF50"/>
      <c r="GQG50"/>
      <c r="GQH50"/>
      <c r="GQI50"/>
      <c r="GQJ50"/>
      <c r="GQK50"/>
      <c r="GQL50"/>
      <c r="GQM50"/>
      <c r="GQN50"/>
      <c r="GQO50"/>
      <c r="GQP50"/>
      <c r="GQQ50"/>
      <c r="GQR50"/>
      <c r="GQS50"/>
      <c r="GQT50"/>
      <c r="GQU50"/>
      <c r="GQV50"/>
      <c r="GQW50"/>
      <c r="GQX50"/>
      <c r="GQY50"/>
      <c r="GQZ50"/>
      <c r="GRA50"/>
      <c r="GRB50"/>
      <c r="GRC50"/>
      <c r="GRD50"/>
      <c r="GRE50"/>
      <c r="GRF50"/>
      <c r="GRG50"/>
      <c r="GRH50"/>
      <c r="GRI50"/>
      <c r="GRJ50"/>
      <c r="GRK50"/>
      <c r="GRL50"/>
      <c r="GRM50"/>
      <c r="GRN50"/>
      <c r="GRO50"/>
      <c r="GRP50"/>
      <c r="GRQ50"/>
      <c r="GRR50"/>
      <c r="GRS50"/>
      <c r="GRT50"/>
      <c r="GRU50"/>
      <c r="GRV50"/>
      <c r="GRW50"/>
      <c r="GRX50"/>
      <c r="GRY50"/>
      <c r="GRZ50"/>
      <c r="GSA50"/>
      <c r="GSB50"/>
      <c r="GSC50"/>
      <c r="GSD50"/>
      <c r="GSE50"/>
      <c r="GSF50"/>
      <c r="GSG50"/>
      <c r="GSH50"/>
      <c r="GSI50"/>
      <c r="GSJ50"/>
      <c r="GSK50"/>
      <c r="GSL50"/>
      <c r="GSM50"/>
      <c r="GSN50"/>
      <c r="GSO50"/>
      <c r="GSP50"/>
      <c r="GSQ50"/>
      <c r="GSR50"/>
      <c r="GSS50"/>
      <c r="GST50"/>
      <c r="GSU50"/>
      <c r="GSV50"/>
      <c r="GSW50"/>
      <c r="GSX50"/>
      <c r="GSY50"/>
      <c r="GSZ50"/>
      <c r="GTA50"/>
      <c r="GTB50"/>
      <c r="GTC50"/>
      <c r="GTD50"/>
      <c r="GTE50"/>
      <c r="GTF50"/>
      <c r="GTG50"/>
      <c r="GTH50"/>
      <c r="GTI50"/>
      <c r="GTJ50"/>
      <c r="GTK50"/>
      <c r="GTL50"/>
      <c r="GTM50"/>
      <c r="GTN50"/>
      <c r="GTO50"/>
      <c r="GTP50"/>
      <c r="GTQ50"/>
      <c r="GTR50"/>
      <c r="GTS50"/>
      <c r="GTT50"/>
      <c r="GTU50"/>
      <c r="GTV50"/>
      <c r="GTW50"/>
      <c r="GTX50"/>
      <c r="GTY50"/>
      <c r="GTZ50"/>
      <c r="GUA50"/>
      <c r="GUB50"/>
      <c r="GUC50"/>
      <c r="GUD50"/>
      <c r="GUE50"/>
      <c r="GUF50"/>
      <c r="GUG50"/>
      <c r="GUH50"/>
      <c r="GUI50"/>
      <c r="GUJ50"/>
      <c r="GUK50"/>
      <c r="GUL50"/>
      <c r="GUM50"/>
      <c r="GUN50"/>
      <c r="GUO50"/>
      <c r="GUP50"/>
      <c r="GUQ50"/>
      <c r="GUR50"/>
      <c r="GUS50"/>
      <c r="GUT50"/>
      <c r="GUU50"/>
      <c r="GUV50"/>
      <c r="GUW50"/>
      <c r="GUX50"/>
      <c r="GUY50"/>
      <c r="GUZ50"/>
      <c r="GVA50"/>
      <c r="GVB50"/>
      <c r="GVC50"/>
      <c r="GVD50"/>
      <c r="GVE50"/>
      <c r="GVF50"/>
      <c r="GVG50"/>
      <c r="GVH50"/>
      <c r="GVI50"/>
      <c r="GVJ50"/>
      <c r="GVK50"/>
      <c r="GVL50"/>
      <c r="GVM50"/>
      <c r="GVN50"/>
      <c r="GVO50"/>
      <c r="GVP50"/>
      <c r="GVQ50"/>
      <c r="GVR50"/>
      <c r="GVS50"/>
      <c r="GVT50"/>
      <c r="GVU50"/>
      <c r="GVV50"/>
      <c r="GVW50"/>
      <c r="GVX50"/>
      <c r="GVY50"/>
      <c r="GVZ50"/>
      <c r="GWA50"/>
      <c r="GWB50"/>
      <c r="GWC50"/>
      <c r="GWD50"/>
      <c r="GWE50"/>
      <c r="GWF50"/>
      <c r="GWG50"/>
      <c r="GWH50"/>
      <c r="GWI50"/>
      <c r="GWJ50"/>
      <c r="GWK50"/>
      <c r="GWL50"/>
      <c r="GWM50"/>
      <c r="GWN50"/>
      <c r="GWO50"/>
      <c r="GWP50"/>
      <c r="GWQ50"/>
      <c r="GWR50"/>
      <c r="GWS50"/>
      <c r="GWT50"/>
      <c r="GWU50"/>
      <c r="GWV50"/>
      <c r="GWW50"/>
      <c r="GWX50"/>
      <c r="GWY50"/>
      <c r="GWZ50"/>
      <c r="GXA50"/>
      <c r="GXB50"/>
      <c r="GXC50"/>
      <c r="GXD50"/>
      <c r="GXE50"/>
      <c r="GXF50"/>
      <c r="GXG50"/>
      <c r="GXH50"/>
      <c r="GXI50"/>
      <c r="GXJ50"/>
      <c r="GXK50"/>
      <c r="GXL50"/>
      <c r="GXM50"/>
      <c r="GXN50"/>
      <c r="GXO50"/>
      <c r="GXP50"/>
      <c r="GXQ50"/>
      <c r="GXR50"/>
      <c r="GXS50"/>
      <c r="GXT50"/>
      <c r="GXU50"/>
      <c r="GXV50"/>
      <c r="GXW50"/>
      <c r="GXX50"/>
      <c r="GXY50"/>
      <c r="GXZ50"/>
      <c r="GYA50"/>
      <c r="GYB50"/>
      <c r="GYC50"/>
      <c r="GYD50"/>
      <c r="GYE50"/>
      <c r="GYF50"/>
      <c r="GYG50"/>
      <c r="GYH50"/>
      <c r="GYI50"/>
      <c r="GYJ50"/>
      <c r="GYK50"/>
      <c r="GYL50"/>
      <c r="GYM50"/>
      <c r="GYN50"/>
      <c r="GYO50"/>
      <c r="GYP50"/>
      <c r="GYQ50"/>
      <c r="GYR50"/>
      <c r="GYS50"/>
      <c r="GYT50"/>
      <c r="GYU50"/>
      <c r="GYV50"/>
      <c r="GYW50"/>
      <c r="GYX50"/>
      <c r="GYY50"/>
      <c r="GYZ50"/>
      <c r="GZA50"/>
      <c r="GZB50"/>
      <c r="GZC50"/>
      <c r="GZD50"/>
      <c r="GZE50"/>
      <c r="GZF50"/>
      <c r="GZG50"/>
      <c r="GZH50"/>
      <c r="GZI50"/>
      <c r="GZJ50"/>
      <c r="GZK50"/>
      <c r="GZL50"/>
      <c r="GZM50"/>
      <c r="GZN50"/>
      <c r="GZO50"/>
      <c r="GZP50"/>
      <c r="GZQ50"/>
      <c r="GZR50"/>
      <c r="GZS50"/>
      <c r="GZT50"/>
      <c r="GZU50"/>
      <c r="GZV50"/>
      <c r="GZW50"/>
      <c r="GZX50"/>
      <c r="GZY50"/>
      <c r="GZZ50"/>
      <c r="HAA50"/>
      <c r="HAB50"/>
      <c r="HAC50"/>
      <c r="HAD50"/>
      <c r="HAE50"/>
      <c r="HAF50"/>
      <c r="HAG50"/>
      <c r="HAH50"/>
      <c r="HAI50"/>
      <c r="HAJ50"/>
      <c r="HAK50"/>
      <c r="HAL50"/>
      <c r="HAM50"/>
      <c r="HAN50"/>
      <c r="HAO50"/>
      <c r="HAP50"/>
      <c r="HAQ50"/>
      <c r="HAR50"/>
      <c r="HAS50"/>
      <c r="HAT50"/>
      <c r="HAU50"/>
      <c r="HAV50"/>
      <c r="HAW50"/>
      <c r="HAX50"/>
      <c r="HAY50"/>
      <c r="HAZ50"/>
      <c r="HBA50"/>
      <c r="HBB50"/>
      <c r="HBC50"/>
      <c r="HBD50"/>
      <c r="HBE50"/>
      <c r="HBF50"/>
      <c r="HBG50"/>
      <c r="HBH50"/>
      <c r="HBI50"/>
      <c r="HBJ50"/>
      <c r="HBK50"/>
      <c r="HBL50"/>
      <c r="HBM50"/>
      <c r="HBN50"/>
      <c r="HBO50"/>
      <c r="HBP50"/>
      <c r="HBQ50"/>
      <c r="HBR50"/>
      <c r="HBS50"/>
      <c r="HBT50"/>
      <c r="HBU50"/>
      <c r="HBV50"/>
      <c r="HBW50"/>
      <c r="HBX50"/>
      <c r="HBY50"/>
      <c r="HBZ50"/>
      <c r="HCA50"/>
      <c r="HCB50"/>
      <c r="HCC50"/>
      <c r="HCD50"/>
      <c r="HCE50"/>
      <c r="HCF50"/>
      <c r="HCG50"/>
      <c r="HCH50"/>
      <c r="HCI50"/>
      <c r="HCJ50"/>
      <c r="HCK50"/>
      <c r="HCL50"/>
      <c r="HCM50"/>
      <c r="HCN50"/>
      <c r="HCO50"/>
      <c r="HCP50"/>
      <c r="HCQ50"/>
      <c r="HCR50"/>
      <c r="HCS50"/>
      <c r="HCT50"/>
      <c r="HCU50"/>
      <c r="HCV50"/>
      <c r="HCW50"/>
      <c r="HCX50"/>
      <c r="HCY50"/>
      <c r="HCZ50"/>
      <c r="HDA50"/>
      <c r="HDB50"/>
      <c r="HDC50"/>
      <c r="HDD50"/>
      <c r="HDE50"/>
      <c r="HDF50"/>
      <c r="HDG50"/>
      <c r="HDH50"/>
      <c r="HDI50"/>
      <c r="HDJ50"/>
      <c r="HDK50"/>
      <c r="HDL50"/>
      <c r="HDM50"/>
      <c r="HDN50"/>
      <c r="HDO50"/>
      <c r="HDP50"/>
      <c r="HDQ50"/>
      <c r="HDR50"/>
      <c r="HDS50"/>
      <c r="HDT50"/>
      <c r="HDU50"/>
      <c r="HDV50"/>
      <c r="HDW50"/>
      <c r="HDX50"/>
      <c r="HDY50"/>
      <c r="HDZ50"/>
      <c r="HEA50"/>
      <c r="HEB50"/>
      <c r="HEC50"/>
      <c r="HED50"/>
      <c r="HEE50"/>
      <c r="HEF50"/>
      <c r="HEG50"/>
      <c r="HEH50"/>
      <c r="HEI50"/>
      <c r="HEJ50"/>
      <c r="HEK50"/>
      <c r="HEL50"/>
      <c r="HEM50"/>
      <c r="HEN50"/>
      <c r="HEO50"/>
      <c r="HEP50"/>
      <c r="HEQ50"/>
      <c r="HER50"/>
      <c r="HES50"/>
      <c r="HET50"/>
      <c r="HEU50"/>
      <c r="HEV50"/>
      <c r="HEW50"/>
      <c r="HEX50"/>
      <c r="HEY50"/>
      <c r="HEZ50"/>
      <c r="HFA50"/>
      <c r="HFB50"/>
      <c r="HFC50"/>
      <c r="HFD50"/>
      <c r="HFE50"/>
      <c r="HFF50"/>
      <c r="HFG50"/>
      <c r="HFH50"/>
      <c r="HFI50"/>
      <c r="HFJ50"/>
      <c r="HFK50"/>
      <c r="HFL50"/>
      <c r="HFM50"/>
      <c r="HFN50"/>
      <c r="HFO50"/>
      <c r="HFP50"/>
      <c r="HFQ50"/>
      <c r="HFR50"/>
      <c r="HFS50"/>
      <c r="HFT50"/>
      <c r="HFU50"/>
      <c r="HFV50"/>
      <c r="HFW50"/>
      <c r="HFX50"/>
      <c r="HFY50"/>
      <c r="HFZ50"/>
      <c r="HGA50"/>
      <c r="HGB50"/>
      <c r="HGC50"/>
      <c r="HGD50"/>
      <c r="HGE50"/>
      <c r="HGF50"/>
      <c r="HGG50"/>
      <c r="HGH50"/>
      <c r="HGI50"/>
      <c r="HGJ50"/>
      <c r="HGK50"/>
      <c r="HGL50"/>
      <c r="HGM50"/>
      <c r="HGN50"/>
      <c r="HGO50"/>
      <c r="HGP50"/>
      <c r="HGQ50"/>
      <c r="HGR50"/>
      <c r="HGS50"/>
      <c r="HGT50"/>
      <c r="HGU50"/>
      <c r="HGV50"/>
      <c r="HGW50"/>
      <c r="HGX50"/>
      <c r="HGY50"/>
      <c r="HGZ50"/>
      <c r="HHA50"/>
      <c r="HHB50"/>
      <c r="HHC50"/>
      <c r="HHD50"/>
      <c r="HHE50"/>
      <c r="HHF50"/>
      <c r="HHG50"/>
      <c r="HHH50"/>
      <c r="HHI50"/>
      <c r="HHJ50"/>
      <c r="HHK50"/>
      <c r="HHL50"/>
      <c r="HHM50"/>
      <c r="HHN50"/>
      <c r="HHO50"/>
      <c r="HHP50"/>
      <c r="HHQ50"/>
      <c r="HHR50"/>
      <c r="HHS50"/>
      <c r="HHT50"/>
      <c r="HHU50"/>
      <c r="HHV50"/>
      <c r="HHW50"/>
      <c r="HHX50"/>
      <c r="HHY50"/>
      <c r="HHZ50"/>
      <c r="HIA50"/>
      <c r="HIB50"/>
      <c r="HIC50"/>
      <c r="HID50"/>
      <c r="HIE50"/>
      <c r="HIF50"/>
      <c r="HIG50"/>
      <c r="HIH50"/>
      <c r="HII50"/>
      <c r="HIJ50"/>
      <c r="HIK50"/>
      <c r="HIL50"/>
      <c r="HIM50"/>
      <c r="HIN50"/>
      <c r="HIO50"/>
      <c r="HIP50"/>
      <c r="HIQ50"/>
      <c r="HIR50"/>
      <c r="HIS50"/>
      <c r="HIT50"/>
      <c r="HIU50"/>
      <c r="HIV50"/>
      <c r="HIW50"/>
      <c r="HIX50"/>
      <c r="HIY50"/>
      <c r="HIZ50"/>
      <c r="HJA50"/>
      <c r="HJB50"/>
      <c r="HJC50"/>
      <c r="HJD50"/>
      <c r="HJE50"/>
      <c r="HJF50"/>
      <c r="HJG50"/>
      <c r="HJH50"/>
      <c r="HJI50"/>
      <c r="HJJ50"/>
      <c r="HJK50"/>
      <c r="HJL50"/>
      <c r="HJM50"/>
      <c r="HJN50"/>
      <c r="HJO50"/>
      <c r="HJP50"/>
      <c r="HJQ50"/>
      <c r="HJR50"/>
      <c r="HJS50"/>
      <c r="HJT50"/>
      <c r="HJU50"/>
      <c r="HJV50"/>
      <c r="HJW50"/>
      <c r="HJX50"/>
      <c r="HJY50"/>
      <c r="HJZ50"/>
      <c r="HKA50"/>
      <c r="HKB50"/>
      <c r="HKC50"/>
      <c r="HKD50"/>
      <c r="HKE50"/>
      <c r="HKF50"/>
      <c r="HKG50"/>
      <c r="HKH50"/>
      <c r="HKI50"/>
      <c r="HKJ50"/>
      <c r="HKK50"/>
      <c r="HKL50"/>
      <c r="HKM50"/>
      <c r="HKN50"/>
      <c r="HKO50"/>
      <c r="HKP50"/>
      <c r="HKQ50"/>
      <c r="HKR50"/>
      <c r="HKS50"/>
      <c r="HKT50"/>
      <c r="HKU50"/>
      <c r="HKV50"/>
      <c r="HKW50"/>
      <c r="HKX50"/>
      <c r="HKY50"/>
      <c r="HKZ50"/>
      <c r="HLA50"/>
      <c r="HLB50"/>
      <c r="HLC50"/>
      <c r="HLD50"/>
      <c r="HLE50"/>
      <c r="HLF50"/>
      <c r="HLG50"/>
      <c r="HLH50"/>
      <c r="HLI50"/>
      <c r="HLJ50"/>
      <c r="HLK50"/>
      <c r="HLL50"/>
      <c r="HLM50"/>
      <c r="HLN50"/>
      <c r="HLO50"/>
      <c r="HLP50"/>
      <c r="HLQ50"/>
      <c r="HLR50"/>
      <c r="HLS50"/>
      <c r="HLT50"/>
      <c r="HLU50"/>
      <c r="HLV50"/>
      <c r="HLW50"/>
      <c r="HLX50"/>
      <c r="HLY50"/>
      <c r="HLZ50"/>
      <c r="HMA50"/>
      <c r="HMB50"/>
      <c r="HMC50"/>
      <c r="HMD50"/>
      <c r="HME50"/>
      <c r="HMF50"/>
      <c r="HMG50"/>
      <c r="HMH50"/>
      <c r="HMI50"/>
      <c r="HMJ50"/>
      <c r="HMK50"/>
      <c r="HML50"/>
      <c r="HMM50"/>
      <c r="HMN50"/>
      <c r="HMO50"/>
      <c r="HMP50"/>
      <c r="HMQ50"/>
      <c r="HMR50"/>
      <c r="HMS50"/>
      <c r="HMT50"/>
      <c r="HMU50"/>
      <c r="HMV50"/>
      <c r="HMW50"/>
      <c r="HMX50"/>
      <c r="HMY50"/>
      <c r="HMZ50"/>
      <c r="HNA50"/>
      <c r="HNB50"/>
      <c r="HNC50"/>
      <c r="HND50"/>
      <c r="HNE50"/>
      <c r="HNF50"/>
      <c r="HNG50"/>
      <c r="HNH50"/>
      <c r="HNI50"/>
      <c r="HNJ50"/>
      <c r="HNK50"/>
      <c r="HNL50"/>
      <c r="HNM50"/>
      <c r="HNN50"/>
      <c r="HNO50"/>
      <c r="HNP50"/>
      <c r="HNQ50"/>
      <c r="HNR50"/>
      <c r="HNS50"/>
      <c r="HNT50"/>
      <c r="HNU50"/>
      <c r="HNV50"/>
      <c r="HNW50"/>
      <c r="HNX50"/>
      <c r="HNY50"/>
      <c r="HNZ50"/>
      <c r="HOA50"/>
      <c r="HOB50"/>
      <c r="HOC50"/>
      <c r="HOD50"/>
      <c r="HOE50"/>
      <c r="HOF50"/>
      <c r="HOG50"/>
      <c r="HOH50"/>
      <c r="HOI50"/>
      <c r="HOJ50"/>
      <c r="HOK50"/>
      <c r="HOL50"/>
      <c r="HOM50"/>
      <c r="HON50"/>
      <c r="HOO50"/>
      <c r="HOP50"/>
      <c r="HOQ50"/>
      <c r="HOR50"/>
      <c r="HOS50"/>
      <c r="HOT50"/>
      <c r="HOU50"/>
      <c r="HOV50"/>
      <c r="HOW50"/>
      <c r="HOX50"/>
      <c r="HOY50"/>
      <c r="HOZ50"/>
      <c r="HPA50"/>
      <c r="HPB50"/>
      <c r="HPC50"/>
      <c r="HPD50"/>
      <c r="HPE50"/>
      <c r="HPF50"/>
      <c r="HPG50"/>
      <c r="HPH50"/>
      <c r="HPI50"/>
      <c r="HPJ50"/>
      <c r="HPK50"/>
      <c r="HPL50"/>
      <c r="HPM50"/>
      <c r="HPN50"/>
      <c r="HPO50"/>
      <c r="HPP50"/>
      <c r="HPQ50"/>
      <c r="HPR50"/>
      <c r="HPS50"/>
      <c r="HPT50"/>
      <c r="HPU50"/>
      <c r="HPV50"/>
      <c r="HPW50"/>
      <c r="HPX50"/>
      <c r="HPY50"/>
      <c r="HPZ50"/>
      <c r="HQA50"/>
      <c r="HQB50"/>
      <c r="HQC50"/>
      <c r="HQD50"/>
      <c r="HQE50"/>
      <c r="HQF50"/>
      <c r="HQG50"/>
      <c r="HQH50"/>
      <c r="HQI50"/>
      <c r="HQJ50"/>
      <c r="HQK50"/>
      <c r="HQL50"/>
      <c r="HQM50"/>
      <c r="HQN50"/>
      <c r="HQO50"/>
      <c r="HQP50"/>
      <c r="HQQ50"/>
      <c r="HQR50"/>
      <c r="HQS50"/>
      <c r="HQT50"/>
      <c r="HQU50"/>
      <c r="HQV50"/>
      <c r="HQW50"/>
      <c r="HQX50"/>
      <c r="HQY50"/>
      <c r="HQZ50"/>
      <c r="HRA50"/>
      <c r="HRB50"/>
      <c r="HRC50"/>
      <c r="HRD50"/>
      <c r="HRE50"/>
      <c r="HRF50"/>
      <c r="HRG50"/>
      <c r="HRH50"/>
      <c r="HRI50"/>
      <c r="HRJ50"/>
      <c r="HRK50"/>
      <c r="HRL50"/>
      <c r="HRM50"/>
      <c r="HRN50"/>
      <c r="HRO50"/>
      <c r="HRP50"/>
      <c r="HRQ50"/>
      <c r="HRR50"/>
      <c r="HRS50"/>
      <c r="HRT50"/>
      <c r="HRU50"/>
      <c r="HRV50"/>
      <c r="HRW50"/>
      <c r="HRX50"/>
      <c r="HRY50"/>
      <c r="HRZ50"/>
      <c r="HSA50"/>
      <c r="HSB50"/>
      <c r="HSC50"/>
      <c r="HSD50"/>
      <c r="HSE50"/>
      <c r="HSF50"/>
      <c r="HSG50"/>
      <c r="HSH50"/>
      <c r="HSI50"/>
      <c r="HSJ50"/>
      <c r="HSK50"/>
      <c r="HSL50"/>
      <c r="HSM50"/>
      <c r="HSN50"/>
      <c r="HSO50"/>
      <c r="HSP50"/>
      <c r="HSQ50"/>
      <c r="HSR50"/>
      <c r="HSS50"/>
      <c r="HST50"/>
      <c r="HSU50"/>
      <c r="HSV50"/>
      <c r="HSW50"/>
      <c r="HSX50"/>
      <c r="HSY50"/>
      <c r="HSZ50"/>
      <c r="HTA50"/>
      <c r="HTB50"/>
      <c r="HTC50"/>
      <c r="HTD50"/>
      <c r="HTE50"/>
      <c r="HTF50"/>
      <c r="HTG50"/>
      <c r="HTH50"/>
      <c r="HTI50"/>
      <c r="HTJ50"/>
      <c r="HTK50"/>
      <c r="HTL50"/>
      <c r="HTM50"/>
      <c r="HTN50"/>
      <c r="HTO50"/>
      <c r="HTP50"/>
      <c r="HTQ50"/>
      <c r="HTR50"/>
      <c r="HTS50"/>
      <c r="HTT50"/>
      <c r="HTU50"/>
      <c r="HTV50"/>
      <c r="HTW50"/>
      <c r="HTX50"/>
      <c r="HTY50"/>
      <c r="HTZ50"/>
      <c r="HUA50"/>
      <c r="HUB50"/>
      <c r="HUC50"/>
      <c r="HUD50"/>
      <c r="HUE50"/>
      <c r="HUF50"/>
      <c r="HUG50"/>
      <c r="HUH50"/>
      <c r="HUI50"/>
      <c r="HUJ50"/>
      <c r="HUK50"/>
      <c r="HUL50"/>
      <c r="HUM50"/>
      <c r="HUN50"/>
      <c r="HUO50"/>
      <c r="HUP50"/>
      <c r="HUQ50"/>
      <c r="HUR50"/>
      <c r="HUS50"/>
      <c r="HUT50"/>
      <c r="HUU50"/>
      <c r="HUV50"/>
      <c r="HUW50"/>
      <c r="HUX50"/>
      <c r="HUY50"/>
      <c r="HUZ50"/>
      <c r="HVA50"/>
      <c r="HVB50"/>
      <c r="HVC50"/>
      <c r="HVD50"/>
      <c r="HVE50"/>
      <c r="HVF50"/>
      <c r="HVG50"/>
      <c r="HVH50"/>
      <c r="HVI50"/>
      <c r="HVJ50"/>
      <c r="HVK50"/>
      <c r="HVL50"/>
      <c r="HVM50"/>
      <c r="HVN50"/>
      <c r="HVO50"/>
      <c r="HVP50"/>
      <c r="HVQ50"/>
      <c r="HVR50"/>
      <c r="HVS50"/>
      <c r="HVT50"/>
      <c r="HVU50"/>
      <c r="HVV50"/>
      <c r="HVW50"/>
      <c r="HVX50"/>
      <c r="HVY50"/>
      <c r="HVZ50"/>
      <c r="HWA50"/>
      <c r="HWB50"/>
      <c r="HWC50"/>
      <c r="HWD50"/>
      <c r="HWE50"/>
      <c r="HWF50"/>
      <c r="HWG50"/>
      <c r="HWH50"/>
      <c r="HWI50"/>
      <c r="HWJ50"/>
      <c r="HWK50"/>
      <c r="HWL50"/>
      <c r="HWM50"/>
      <c r="HWN50"/>
      <c r="HWO50"/>
      <c r="HWP50"/>
      <c r="HWQ50"/>
      <c r="HWR50"/>
      <c r="HWS50"/>
      <c r="HWT50"/>
      <c r="HWU50"/>
      <c r="HWV50"/>
      <c r="HWW50"/>
      <c r="HWX50"/>
      <c r="HWY50"/>
      <c r="HWZ50"/>
      <c r="HXA50"/>
      <c r="HXB50"/>
      <c r="HXC50"/>
      <c r="HXD50"/>
      <c r="HXE50"/>
      <c r="HXF50"/>
      <c r="HXG50"/>
      <c r="HXH50"/>
      <c r="HXI50"/>
      <c r="HXJ50"/>
      <c r="HXK50"/>
      <c r="HXL50"/>
      <c r="HXM50"/>
      <c r="HXN50"/>
      <c r="HXO50"/>
      <c r="HXP50"/>
      <c r="HXQ50"/>
      <c r="HXR50"/>
      <c r="HXS50"/>
      <c r="HXT50"/>
      <c r="HXU50"/>
      <c r="HXV50"/>
      <c r="HXW50"/>
      <c r="HXX50"/>
      <c r="HXY50"/>
      <c r="HXZ50"/>
      <c r="HYA50"/>
      <c r="HYB50"/>
      <c r="HYC50"/>
      <c r="HYD50"/>
      <c r="HYE50"/>
      <c r="HYF50"/>
      <c r="HYG50"/>
      <c r="HYH50"/>
      <c r="HYI50"/>
      <c r="HYJ50"/>
      <c r="HYK50"/>
      <c r="HYL50"/>
      <c r="HYM50"/>
      <c r="HYN50"/>
      <c r="HYO50"/>
      <c r="HYP50"/>
      <c r="HYQ50"/>
      <c r="HYR50"/>
      <c r="HYS50"/>
      <c r="HYT50"/>
      <c r="HYU50"/>
      <c r="HYV50"/>
      <c r="HYW50"/>
      <c r="HYX50"/>
      <c r="HYY50"/>
      <c r="HYZ50"/>
      <c r="HZA50"/>
      <c r="HZB50"/>
      <c r="HZC50"/>
      <c r="HZD50"/>
      <c r="HZE50"/>
      <c r="HZF50"/>
      <c r="HZG50"/>
      <c r="HZH50"/>
      <c r="HZI50"/>
      <c r="HZJ50"/>
      <c r="HZK50"/>
      <c r="HZL50"/>
      <c r="HZM50"/>
      <c r="HZN50"/>
      <c r="HZO50"/>
      <c r="HZP50"/>
      <c r="HZQ50"/>
      <c r="HZR50"/>
      <c r="HZS50"/>
      <c r="HZT50"/>
      <c r="HZU50"/>
      <c r="HZV50"/>
      <c r="HZW50"/>
      <c r="HZX50"/>
      <c r="HZY50"/>
      <c r="HZZ50"/>
      <c r="IAA50"/>
      <c r="IAB50"/>
      <c r="IAC50"/>
      <c r="IAD50"/>
      <c r="IAE50"/>
      <c r="IAF50"/>
      <c r="IAG50"/>
      <c r="IAH50"/>
      <c r="IAI50"/>
      <c r="IAJ50"/>
      <c r="IAK50"/>
      <c r="IAL50"/>
      <c r="IAM50"/>
      <c r="IAN50"/>
      <c r="IAO50"/>
      <c r="IAP50"/>
      <c r="IAQ50"/>
      <c r="IAR50"/>
      <c r="IAS50"/>
      <c r="IAT50"/>
      <c r="IAU50"/>
      <c r="IAV50"/>
      <c r="IAW50"/>
      <c r="IAX50"/>
      <c r="IAY50"/>
      <c r="IAZ50"/>
      <c r="IBA50"/>
      <c r="IBB50"/>
      <c r="IBC50"/>
      <c r="IBD50"/>
      <c r="IBE50"/>
      <c r="IBF50"/>
      <c r="IBG50"/>
      <c r="IBH50"/>
      <c r="IBI50"/>
      <c r="IBJ50"/>
      <c r="IBK50"/>
      <c r="IBL50"/>
      <c r="IBM50"/>
      <c r="IBN50"/>
      <c r="IBO50"/>
      <c r="IBP50"/>
      <c r="IBQ50"/>
      <c r="IBR50"/>
      <c r="IBS50"/>
      <c r="IBT50"/>
      <c r="IBU50"/>
      <c r="IBV50"/>
      <c r="IBW50"/>
      <c r="IBX50"/>
      <c r="IBY50"/>
      <c r="IBZ50"/>
      <c r="ICA50"/>
      <c r="ICB50"/>
      <c r="ICC50"/>
      <c r="ICD50"/>
      <c r="ICE50"/>
      <c r="ICF50"/>
      <c r="ICG50"/>
      <c r="ICH50"/>
      <c r="ICI50"/>
      <c r="ICJ50"/>
      <c r="ICK50"/>
      <c r="ICL50"/>
      <c r="ICM50"/>
      <c r="ICN50"/>
      <c r="ICO50"/>
      <c r="ICP50"/>
      <c r="ICQ50"/>
      <c r="ICR50"/>
      <c r="ICS50"/>
      <c r="ICT50"/>
      <c r="ICU50"/>
      <c r="ICV50"/>
      <c r="ICW50"/>
      <c r="ICX50"/>
      <c r="ICY50"/>
      <c r="ICZ50"/>
      <c r="IDA50"/>
      <c r="IDB50"/>
      <c r="IDC50"/>
      <c r="IDD50"/>
      <c r="IDE50"/>
      <c r="IDF50"/>
      <c r="IDG50"/>
      <c r="IDH50"/>
      <c r="IDI50"/>
      <c r="IDJ50"/>
      <c r="IDK50"/>
      <c r="IDL50"/>
      <c r="IDM50"/>
      <c r="IDN50"/>
      <c r="IDO50"/>
      <c r="IDP50"/>
      <c r="IDQ50"/>
      <c r="IDR50"/>
      <c r="IDS50"/>
      <c r="IDT50"/>
      <c r="IDU50"/>
      <c r="IDV50"/>
      <c r="IDW50"/>
      <c r="IDX50"/>
      <c r="IDY50"/>
      <c r="IDZ50"/>
      <c r="IEA50"/>
      <c r="IEB50"/>
      <c r="IEC50"/>
      <c r="IED50"/>
      <c r="IEE50"/>
      <c r="IEF50"/>
      <c r="IEG50"/>
      <c r="IEH50"/>
      <c r="IEI50"/>
      <c r="IEJ50"/>
      <c r="IEK50"/>
      <c r="IEL50"/>
      <c r="IEM50"/>
      <c r="IEN50"/>
      <c r="IEO50"/>
      <c r="IEP50"/>
      <c r="IEQ50"/>
      <c r="IER50"/>
      <c r="IES50"/>
      <c r="IET50"/>
      <c r="IEU50"/>
      <c r="IEV50"/>
      <c r="IEW50"/>
      <c r="IEX50"/>
      <c r="IEY50"/>
      <c r="IEZ50"/>
      <c r="IFA50"/>
      <c r="IFB50"/>
      <c r="IFC50"/>
      <c r="IFD50"/>
      <c r="IFE50"/>
      <c r="IFF50"/>
      <c r="IFG50"/>
      <c r="IFH50"/>
      <c r="IFI50"/>
      <c r="IFJ50"/>
      <c r="IFK50"/>
      <c r="IFL50"/>
      <c r="IFM50"/>
      <c r="IFN50"/>
      <c r="IFO50"/>
      <c r="IFP50"/>
      <c r="IFQ50"/>
      <c r="IFR50"/>
      <c r="IFS50"/>
      <c r="IFT50"/>
      <c r="IFU50"/>
      <c r="IFV50"/>
      <c r="IFW50"/>
      <c r="IFX50"/>
      <c r="IFY50"/>
      <c r="IFZ50"/>
      <c r="IGA50"/>
      <c r="IGB50"/>
      <c r="IGC50"/>
      <c r="IGD50"/>
      <c r="IGE50"/>
      <c r="IGF50"/>
      <c r="IGG50"/>
      <c r="IGH50"/>
      <c r="IGI50"/>
      <c r="IGJ50"/>
      <c r="IGK50"/>
      <c r="IGL50"/>
      <c r="IGM50"/>
      <c r="IGN50"/>
      <c r="IGO50"/>
      <c r="IGP50"/>
      <c r="IGQ50"/>
      <c r="IGR50"/>
      <c r="IGS50"/>
      <c r="IGT50"/>
      <c r="IGU50"/>
      <c r="IGV50"/>
      <c r="IGW50"/>
      <c r="IGX50"/>
      <c r="IGY50"/>
      <c r="IGZ50"/>
      <c r="IHA50"/>
      <c r="IHB50"/>
      <c r="IHC50"/>
      <c r="IHD50"/>
      <c r="IHE50"/>
      <c r="IHF50"/>
      <c r="IHG50"/>
      <c r="IHH50"/>
      <c r="IHI50"/>
      <c r="IHJ50"/>
      <c r="IHK50"/>
      <c r="IHL50"/>
      <c r="IHM50"/>
      <c r="IHN50"/>
      <c r="IHO50"/>
      <c r="IHP50"/>
      <c r="IHQ50"/>
      <c r="IHR50"/>
      <c r="IHS50"/>
      <c r="IHT50"/>
      <c r="IHU50"/>
      <c r="IHV50"/>
      <c r="IHW50"/>
      <c r="IHX50"/>
      <c r="IHY50"/>
      <c r="IHZ50"/>
      <c r="IIA50"/>
      <c r="IIB50"/>
      <c r="IIC50"/>
      <c r="IID50"/>
      <c r="IIE50"/>
      <c r="IIF50"/>
      <c r="IIG50"/>
      <c r="IIH50"/>
      <c r="III50"/>
      <c r="IIJ50"/>
      <c r="IIK50"/>
      <c r="IIL50"/>
      <c r="IIM50"/>
      <c r="IIN50"/>
      <c r="IIO50"/>
      <c r="IIP50"/>
      <c r="IIQ50"/>
      <c r="IIR50"/>
      <c r="IIS50"/>
      <c r="IIT50"/>
      <c r="IIU50"/>
      <c r="IIV50"/>
      <c r="IIW50"/>
      <c r="IIX50"/>
      <c r="IIY50"/>
      <c r="IIZ50"/>
      <c r="IJA50"/>
      <c r="IJB50"/>
      <c r="IJC50"/>
      <c r="IJD50"/>
      <c r="IJE50"/>
      <c r="IJF50"/>
      <c r="IJG50"/>
      <c r="IJH50"/>
      <c r="IJI50"/>
      <c r="IJJ50"/>
      <c r="IJK50"/>
      <c r="IJL50"/>
      <c r="IJM50"/>
      <c r="IJN50"/>
      <c r="IJO50"/>
      <c r="IJP50"/>
      <c r="IJQ50"/>
      <c r="IJR50"/>
      <c r="IJS50"/>
      <c r="IJT50"/>
      <c r="IJU50"/>
      <c r="IJV50"/>
      <c r="IJW50"/>
      <c r="IJX50"/>
      <c r="IJY50"/>
      <c r="IJZ50"/>
      <c r="IKA50"/>
      <c r="IKB50"/>
      <c r="IKC50"/>
      <c r="IKD50"/>
      <c r="IKE50"/>
      <c r="IKF50"/>
      <c r="IKG50"/>
      <c r="IKH50"/>
      <c r="IKI50"/>
      <c r="IKJ50"/>
      <c r="IKK50"/>
      <c r="IKL50"/>
      <c r="IKM50"/>
      <c r="IKN50"/>
      <c r="IKO50"/>
      <c r="IKP50"/>
      <c r="IKQ50"/>
      <c r="IKR50"/>
      <c r="IKS50"/>
      <c r="IKT50"/>
      <c r="IKU50"/>
      <c r="IKV50"/>
      <c r="IKW50"/>
      <c r="IKX50"/>
      <c r="IKY50"/>
      <c r="IKZ50"/>
      <c r="ILA50"/>
      <c r="ILB50"/>
      <c r="ILC50"/>
      <c r="ILD50"/>
      <c r="ILE50"/>
      <c r="ILF50"/>
      <c r="ILG50"/>
      <c r="ILH50"/>
      <c r="ILI50"/>
      <c r="ILJ50"/>
      <c r="ILK50"/>
      <c r="ILL50"/>
      <c r="ILM50"/>
      <c r="ILN50"/>
      <c r="ILO50"/>
      <c r="ILP50"/>
      <c r="ILQ50"/>
      <c r="ILR50"/>
      <c r="ILS50"/>
      <c r="ILT50"/>
      <c r="ILU50"/>
      <c r="ILV50"/>
      <c r="ILW50"/>
      <c r="ILX50"/>
      <c r="ILY50"/>
      <c r="ILZ50"/>
      <c r="IMA50"/>
      <c r="IMB50"/>
      <c r="IMC50"/>
      <c r="IMD50"/>
      <c r="IME50"/>
      <c r="IMF50"/>
      <c r="IMG50"/>
      <c r="IMH50"/>
      <c r="IMI50"/>
      <c r="IMJ50"/>
      <c r="IMK50"/>
      <c r="IML50"/>
      <c r="IMM50"/>
      <c r="IMN50"/>
      <c r="IMO50"/>
      <c r="IMP50"/>
      <c r="IMQ50"/>
      <c r="IMR50"/>
      <c r="IMS50"/>
      <c r="IMT50"/>
      <c r="IMU50"/>
      <c r="IMV50"/>
      <c r="IMW50"/>
      <c r="IMX50"/>
      <c r="IMY50"/>
      <c r="IMZ50"/>
      <c r="INA50"/>
      <c r="INB50"/>
      <c r="INC50"/>
      <c r="IND50"/>
      <c r="INE50"/>
      <c r="INF50"/>
      <c r="ING50"/>
      <c r="INH50"/>
      <c r="INI50"/>
      <c r="INJ50"/>
      <c r="INK50"/>
      <c r="INL50"/>
      <c r="INM50"/>
      <c r="INN50"/>
      <c r="INO50"/>
      <c r="INP50"/>
      <c r="INQ50"/>
      <c r="INR50"/>
      <c r="INS50"/>
      <c r="INT50"/>
      <c r="INU50"/>
      <c r="INV50"/>
      <c r="INW50"/>
      <c r="INX50"/>
      <c r="INY50"/>
      <c r="INZ50"/>
      <c r="IOA50"/>
      <c r="IOB50"/>
      <c r="IOC50"/>
      <c r="IOD50"/>
      <c r="IOE50"/>
      <c r="IOF50"/>
      <c r="IOG50"/>
      <c r="IOH50"/>
      <c r="IOI50"/>
      <c r="IOJ50"/>
      <c r="IOK50"/>
      <c r="IOL50"/>
      <c r="IOM50"/>
      <c r="ION50"/>
      <c r="IOO50"/>
      <c r="IOP50"/>
      <c r="IOQ50"/>
      <c r="IOR50"/>
      <c r="IOS50"/>
      <c r="IOT50"/>
      <c r="IOU50"/>
      <c r="IOV50"/>
      <c r="IOW50"/>
      <c r="IOX50"/>
      <c r="IOY50"/>
      <c r="IOZ50"/>
      <c r="IPA50"/>
      <c r="IPB50"/>
      <c r="IPC50"/>
      <c r="IPD50"/>
      <c r="IPE50"/>
      <c r="IPF50"/>
      <c r="IPG50"/>
      <c r="IPH50"/>
      <c r="IPI50"/>
      <c r="IPJ50"/>
      <c r="IPK50"/>
      <c r="IPL50"/>
      <c r="IPM50"/>
      <c r="IPN50"/>
      <c r="IPO50"/>
      <c r="IPP50"/>
      <c r="IPQ50"/>
      <c r="IPR50"/>
      <c r="IPS50"/>
      <c r="IPT50"/>
      <c r="IPU50"/>
      <c r="IPV50"/>
      <c r="IPW50"/>
      <c r="IPX50"/>
      <c r="IPY50"/>
      <c r="IPZ50"/>
      <c r="IQA50"/>
      <c r="IQB50"/>
      <c r="IQC50"/>
      <c r="IQD50"/>
      <c r="IQE50"/>
      <c r="IQF50"/>
      <c r="IQG50"/>
      <c r="IQH50"/>
      <c r="IQI50"/>
      <c r="IQJ50"/>
      <c r="IQK50"/>
      <c r="IQL50"/>
      <c r="IQM50"/>
      <c r="IQN50"/>
      <c r="IQO50"/>
      <c r="IQP50"/>
      <c r="IQQ50"/>
      <c r="IQR50"/>
      <c r="IQS50"/>
      <c r="IQT50"/>
      <c r="IQU50"/>
      <c r="IQV50"/>
      <c r="IQW50"/>
      <c r="IQX50"/>
      <c r="IQY50"/>
      <c r="IQZ50"/>
      <c r="IRA50"/>
      <c r="IRB50"/>
      <c r="IRC50"/>
      <c r="IRD50"/>
      <c r="IRE50"/>
      <c r="IRF50"/>
      <c r="IRG50"/>
      <c r="IRH50"/>
      <c r="IRI50"/>
      <c r="IRJ50"/>
      <c r="IRK50"/>
      <c r="IRL50"/>
      <c r="IRM50"/>
      <c r="IRN50"/>
      <c r="IRO50"/>
      <c r="IRP50"/>
      <c r="IRQ50"/>
      <c r="IRR50"/>
      <c r="IRS50"/>
      <c r="IRT50"/>
      <c r="IRU50"/>
      <c r="IRV50"/>
      <c r="IRW50"/>
      <c r="IRX50"/>
      <c r="IRY50"/>
      <c r="IRZ50"/>
      <c r="ISA50"/>
      <c r="ISB50"/>
      <c r="ISC50"/>
      <c r="ISD50"/>
      <c r="ISE50"/>
      <c r="ISF50"/>
      <c r="ISG50"/>
      <c r="ISH50"/>
      <c r="ISI50"/>
      <c r="ISJ50"/>
      <c r="ISK50"/>
      <c r="ISL50"/>
      <c r="ISM50"/>
      <c r="ISN50"/>
      <c r="ISO50"/>
      <c r="ISP50"/>
      <c r="ISQ50"/>
      <c r="ISR50"/>
      <c r="ISS50"/>
      <c r="IST50"/>
      <c r="ISU50"/>
      <c r="ISV50"/>
      <c r="ISW50"/>
      <c r="ISX50"/>
      <c r="ISY50"/>
      <c r="ISZ50"/>
      <c r="ITA50"/>
      <c r="ITB50"/>
      <c r="ITC50"/>
      <c r="ITD50"/>
      <c r="ITE50"/>
      <c r="ITF50"/>
      <c r="ITG50"/>
      <c r="ITH50"/>
      <c r="ITI50"/>
      <c r="ITJ50"/>
      <c r="ITK50"/>
      <c r="ITL50"/>
      <c r="ITM50"/>
      <c r="ITN50"/>
      <c r="ITO50"/>
      <c r="ITP50"/>
      <c r="ITQ50"/>
      <c r="ITR50"/>
      <c r="ITS50"/>
      <c r="ITT50"/>
      <c r="ITU50"/>
      <c r="ITV50"/>
      <c r="ITW50"/>
      <c r="ITX50"/>
      <c r="ITY50"/>
      <c r="ITZ50"/>
      <c r="IUA50"/>
      <c r="IUB50"/>
      <c r="IUC50"/>
      <c r="IUD50"/>
      <c r="IUE50"/>
      <c r="IUF50"/>
      <c r="IUG50"/>
      <c r="IUH50"/>
      <c r="IUI50"/>
      <c r="IUJ50"/>
      <c r="IUK50"/>
      <c r="IUL50"/>
      <c r="IUM50"/>
      <c r="IUN50"/>
      <c r="IUO50"/>
      <c r="IUP50"/>
      <c r="IUQ50"/>
      <c r="IUR50"/>
      <c r="IUS50"/>
      <c r="IUT50"/>
      <c r="IUU50"/>
      <c r="IUV50"/>
      <c r="IUW50"/>
      <c r="IUX50"/>
      <c r="IUY50"/>
      <c r="IUZ50"/>
      <c r="IVA50"/>
      <c r="IVB50"/>
      <c r="IVC50"/>
      <c r="IVD50"/>
      <c r="IVE50"/>
      <c r="IVF50"/>
      <c r="IVG50"/>
      <c r="IVH50"/>
      <c r="IVI50"/>
      <c r="IVJ50"/>
      <c r="IVK50"/>
      <c r="IVL50"/>
      <c r="IVM50"/>
      <c r="IVN50"/>
      <c r="IVO50"/>
      <c r="IVP50"/>
      <c r="IVQ50"/>
      <c r="IVR50"/>
      <c r="IVS50"/>
      <c r="IVT50"/>
      <c r="IVU50"/>
      <c r="IVV50"/>
      <c r="IVW50"/>
      <c r="IVX50"/>
      <c r="IVY50"/>
      <c r="IVZ50"/>
      <c r="IWA50"/>
      <c r="IWB50"/>
      <c r="IWC50"/>
      <c r="IWD50"/>
      <c r="IWE50"/>
      <c r="IWF50"/>
      <c r="IWG50"/>
      <c r="IWH50"/>
      <c r="IWI50"/>
      <c r="IWJ50"/>
      <c r="IWK50"/>
      <c r="IWL50"/>
      <c r="IWM50"/>
      <c r="IWN50"/>
      <c r="IWO50"/>
      <c r="IWP50"/>
      <c r="IWQ50"/>
      <c r="IWR50"/>
      <c r="IWS50"/>
      <c r="IWT50"/>
      <c r="IWU50"/>
      <c r="IWV50"/>
      <c r="IWW50"/>
      <c r="IWX50"/>
      <c r="IWY50"/>
      <c r="IWZ50"/>
      <c r="IXA50"/>
      <c r="IXB50"/>
      <c r="IXC50"/>
      <c r="IXD50"/>
      <c r="IXE50"/>
      <c r="IXF50"/>
      <c r="IXG50"/>
      <c r="IXH50"/>
      <c r="IXI50"/>
      <c r="IXJ50"/>
      <c r="IXK50"/>
      <c r="IXL50"/>
      <c r="IXM50"/>
      <c r="IXN50"/>
      <c r="IXO50"/>
      <c r="IXP50"/>
      <c r="IXQ50"/>
      <c r="IXR50"/>
      <c r="IXS50"/>
      <c r="IXT50"/>
      <c r="IXU50"/>
      <c r="IXV50"/>
      <c r="IXW50"/>
      <c r="IXX50"/>
      <c r="IXY50"/>
      <c r="IXZ50"/>
      <c r="IYA50"/>
      <c r="IYB50"/>
      <c r="IYC50"/>
      <c r="IYD50"/>
      <c r="IYE50"/>
      <c r="IYF50"/>
      <c r="IYG50"/>
      <c r="IYH50"/>
      <c r="IYI50"/>
      <c r="IYJ50"/>
      <c r="IYK50"/>
      <c r="IYL50"/>
      <c r="IYM50"/>
      <c r="IYN50"/>
      <c r="IYO50"/>
      <c r="IYP50"/>
      <c r="IYQ50"/>
      <c r="IYR50"/>
      <c r="IYS50"/>
      <c r="IYT50"/>
      <c r="IYU50"/>
      <c r="IYV50"/>
      <c r="IYW50"/>
      <c r="IYX50"/>
      <c r="IYY50"/>
      <c r="IYZ50"/>
      <c r="IZA50"/>
      <c r="IZB50"/>
      <c r="IZC50"/>
      <c r="IZD50"/>
      <c r="IZE50"/>
      <c r="IZF50"/>
      <c r="IZG50"/>
      <c r="IZH50"/>
      <c r="IZI50"/>
      <c r="IZJ50"/>
      <c r="IZK50"/>
      <c r="IZL50"/>
      <c r="IZM50"/>
      <c r="IZN50"/>
      <c r="IZO50"/>
      <c r="IZP50"/>
      <c r="IZQ50"/>
      <c r="IZR50"/>
      <c r="IZS50"/>
      <c r="IZT50"/>
      <c r="IZU50"/>
      <c r="IZV50"/>
      <c r="IZW50"/>
      <c r="IZX50"/>
      <c r="IZY50"/>
      <c r="IZZ50"/>
      <c r="JAA50"/>
      <c r="JAB50"/>
      <c r="JAC50"/>
      <c r="JAD50"/>
      <c r="JAE50"/>
      <c r="JAF50"/>
      <c r="JAG50"/>
      <c r="JAH50"/>
      <c r="JAI50"/>
      <c r="JAJ50"/>
      <c r="JAK50"/>
      <c r="JAL50"/>
      <c r="JAM50"/>
      <c r="JAN50"/>
      <c r="JAO50"/>
      <c r="JAP50"/>
      <c r="JAQ50"/>
      <c r="JAR50"/>
      <c r="JAS50"/>
      <c r="JAT50"/>
      <c r="JAU50"/>
      <c r="JAV50"/>
      <c r="JAW50"/>
      <c r="JAX50"/>
      <c r="JAY50"/>
      <c r="JAZ50"/>
      <c r="JBA50"/>
      <c r="JBB50"/>
      <c r="JBC50"/>
      <c r="JBD50"/>
      <c r="JBE50"/>
      <c r="JBF50"/>
      <c r="JBG50"/>
      <c r="JBH50"/>
      <c r="JBI50"/>
      <c r="JBJ50"/>
      <c r="JBK50"/>
      <c r="JBL50"/>
      <c r="JBM50"/>
      <c r="JBN50"/>
      <c r="JBO50"/>
      <c r="JBP50"/>
      <c r="JBQ50"/>
      <c r="JBR50"/>
      <c r="JBS50"/>
      <c r="JBT50"/>
      <c r="JBU50"/>
      <c r="JBV50"/>
      <c r="JBW50"/>
      <c r="JBX50"/>
      <c r="JBY50"/>
      <c r="JBZ50"/>
      <c r="JCA50"/>
      <c r="JCB50"/>
      <c r="JCC50"/>
      <c r="JCD50"/>
      <c r="JCE50"/>
      <c r="JCF50"/>
      <c r="JCG50"/>
      <c r="JCH50"/>
      <c r="JCI50"/>
      <c r="JCJ50"/>
      <c r="JCK50"/>
      <c r="JCL50"/>
      <c r="JCM50"/>
      <c r="JCN50"/>
      <c r="JCO50"/>
      <c r="JCP50"/>
      <c r="JCQ50"/>
      <c r="JCR50"/>
      <c r="JCS50"/>
      <c r="JCT50"/>
      <c r="JCU50"/>
      <c r="JCV50"/>
      <c r="JCW50"/>
      <c r="JCX50"/>
      <c r="JCY50"/>
      <c r="JCZ50"/>
      <c r="JDA50"/>
      <c r="JDB50"/>
      <c r="JDC50"/>
      <c r="JDD50"/>
      <c r="JDE50"/>
      <c r="JDF50"/>
      <c r="JDG50"/>
      <c r="JDH50"/>
      <c r="JDI50"/>
      <c r="JDJ50"/>
      <c r="JDK50"/>
      <c r="JDL50"/>
      <c r="JDM50"/>
      <c r="JDN50"/>
      <c r="JDO50"/>
      <c r="JDP50"/>
      <c r="JDQ50"/>
      <c r="JDR50"/>
      <c r="JDS50"/>
      <c r="JDT50"/>
      <c r="JDU50"/>
      <c r="JDV50"/>
      <c r="JDW50"/>
      <c r="JDX50"/>
      <c r="JDY50"/>
      <c r="JDZ50"/>
      <c r="JEA50"/>
      <c r="JEB50"/>
      <c r="JEC50"/>
      <c r="JED50"/>
      <c r="JEE50"/>
      <c r="JEF50"/>
      <c r="JEG50"/>
      <c r="JEH50"/>
      <c r="JEI50"/>
      <c r="JEJ50"/>
      <c r="JEK50"/>
      <c r="JEL50"/>
      <c r="JEM50"/>
      <c r="JEN50"/>
      <c r="JEO50"/>
      <c r="JEP50"/>
      <c r="JEQ50"/>
      <c r="JER50"/>
      <c r="JES50"/>
      <c r="JET50"/>
      <c r="JEU50"/>
      <c r="JEV50"/>
      <c r="JEW50"/>
      <c r="JEX50"/>
      <c r="JEY50"/>
      <c r="JEZ50"/>
      <c r="JFA50"/>
      <c r="JFB50"/>
      <c r="JFC50"/>
      <c r="JFD50"/>
      <c r="JFE50"/>
      <c r="JFF50"/>
      <c r="JFG50"/>
      <c r="JFH50"/>
      <c r="JFI50"/>
      <c r="JFJ50"/>
      <c r="JFK50"/>
      <c r="JFL50"/>
      <c r="JFM50"/>
      <c r="JFN50"/>
      <c r="JFO50"/>
      <c r="JFP50"/>
      <c r="JFQ50"/>
      <c r="JFR50"/>
      <c r="JFS50"/>
      <c r="JFT50"/>
      <c r="JFU50"/>
      <c r="JFV50"/>
      <c r="JFW50"/>
      <c r="JFX50"/>
      <c r="JFY50"/>
      <c r="JFZ50"/>
      <c r="JGA50"/>
      <c r="JGB50"/>
      <c r="JGC50"/>
      <c r="JGD50"/>
      <c r="JGE50"/>
      <c r="JGF50"/>
      <c r="JGG50"/>
      <c r="JGH50"/>
      <c r="JGI50"/>
      <c r="JGJ50"/>
      <c r="JGK50"/>
      <c r="JGL50"/>
      <c r="JGM50"/>
      <c r="JGN50"/>
      <c r="JGO50"/>
      <c r="JGP50"/>
      <c r="JGQ50"/>
      <c r="JGR50"/>
      <c r="JGS50"/>
      <c r="JGT50"/>
      <c r="JGU50"/>
      <c r="JGV50"/>
      <c r="JGW50"/>
      <c r="JGX50"/>
      <c r="JGY50"/>
      <c r="JGZ50"/>
      <c r="JHA50"/>
      <c r="JHB50"/>
      <c r="JHC50"/>
      <c r="JHD50"/>
      <c r="JHE50"/>
      <c r="JHF50"/>
      <c r="JHG50"/>
      <c r="JHH50"/>
      <c r="JHI50"/>
      <c r="JHJ50"/>
      <c r="JHK50"/>
      <c r="JHL50"/>
      <c r="JHM50"/>
      <c r="JHN50"/>
      <c r="JHO50"/>
      <c r="JHP50"/>
      <c r="JHQ50"/>
      <c r="JHR50"/>
      <c r="JHS50"/>
      <c r="JHT50"/>
      <c r="JHU50"/>
      <c r="JHV50"/>
      <c r="JHW50"/>
      <c r="JHX50"/>
      <c r="JHY50"/>
      <c r="JHZ50"/>
      <c r="JIA50"/>
      <c r="JIB50"/>
      <c r="JIC50"/>
      <c r="JID50"/>
      <c r="JIE50"/>
      <c r="JIF50"/>
      <c r="JIG50"/>
      <c r="JIH50"/>
      <c r="JII50"/>
      <c r="JIJ50"/>
      <c r="JIK50"/>
      <c r="JIL50"/>
      <c r="JIM50"/>
      <c r="JIN50"/>
      <c r="JIO50"/>
      <c r="JIP50"/>
      <c r="JIQ50"/>
      <c r="JIR50"/>
      <c r="JIS50"/>
      <c r="JIT50"/>
      <c r="JIU50"/>
      <c r="JIV50"/>
      <c r="JIW50"/>
      <c r="JIX50"/>
      <c r="JIY50"/>
      <c r="JIZ50"/>
      <c r="JJA50"/>
      <c r="JJB50"/>
      <c r="JJC50"/>
      <c r="JJD50"/>
      <c r="JJE50"/>
      <c r="JJF50"/>
      <c r="JJG50"/>
      <c r="JJH50"/>
      <c r="JJI50"/>
      <c r="JJJ50"/>
      <c r="JJK50"/>
      <c r="JJL50"/>
      <c r="JJM50"/>
      <c r="JJN50"/>
      <c r="JJO50"/>
      <c r="JJP50"/>
      <c r="JJQ50"/>
      <c r="JJR50"/>
      <c r="JJS50"/>
      <c r="JJT50"/>
      <c r="JJU50"/>
      <c r="JJV50"/>
      <c r="JJW50"/>
      <c r="JJX50"/>
      <c r="JJY50"/>
      <c r="JJZ50"/>
      <c r="JKA50"/>
      <c r="JKB50"/>
      <c r="JKC50"/>
      <c r="JKD50"/>
      <c r="JKE50"/>
      <c r="JKF50"/>
      <c r="JKG50"/>
      <c r="JKH50"/>
      <c r="JKI50"/>
      <c r="JKJ50"/>
      <c r="JKK50"/>
      <c r="JKL50"/>
      <c r="JKM50"/>
      <c r="JKN50"/>
      <c r="JKO50"/>
      <c r="JKP50"/>
      <c r="JKQ50"/>
      <c r="JKR50"/>
      <c r="JKS50"/>
      <c r="JKT50"/>
      <c r="JKU50"/>
      <c r="JKV50"/>
      <c r="JKW50"/>
      <c r="JKX50"/>
      <c r="JKY50"/>
      <c r="JKZ50"/>
      <c r="JLA50"/>
      <c r="JLB50"/>
      <c r="JLC50"/>
      <c r="JLD50"/>
      <c r="JLE50"/>
      <c r="JLF50"/>
      <c r="JLG50"/>
      <c r="JLH50"/>
      <c r="JLI50"/>
      <c r="JLJ50"/>
      <c r="JLK50"/>
      <c r="JLL50"/>
      <c r="JLM50"/>
      <c r="JLN50"/>
      <c r="JLO50"/>
      <c r="JLP50"/>
      <c r="JLQ50"/>
      <c r="JLR50"/>
      <c r="JLS50"/>
      <c r="JLT50"/>
      <c r="JLU50"/>
      <c r="JLV50"/>
      <c r="JLW50"/>
      <c r="JLX50"/>
      <c r="JLY50"/>
      <c r="JLZ50"/>
      <c r="JMA50"/>
      <c r="JMB50"/>
      <c r="JMC50"/>
      <c r="JMD50"/>
      <c r="JME50"/>
      <c r="JMF50"/>
      <c r="JMG50"/>
      <c r="JMH50"/>
      <c r="JMI50"/>
      <c r="JMJ50"/>
      <c r="JMK50"/>
      <c r="JML50"/>
      <c r="JMM50"/>
      <c r="JMN50"/>
      <c r="JMO50"/>
      <c r="JMP50"/>
      <c r="JMQ50"/>
      <c r="JMR50"/>
      <c r="JMS50"/>
      <c r="JMT50"/>
      <c r="JMU50"/>
      <c r="JMV50"/>
      <c r="JMW50"/>
      <c r="JMX50"/>
      <c r="JMY50"/>
      <c r="JMZ50"/>
      <c r="JNA50"/>
      <c r="JNB50"/>
      <c r="JNC50"/>
      <c r="JND50"/>
      <c r="JNE50"/>
      <c r="JNF50"/>
      <c r="JNG50"/>
      <c r="JNH50"/>
      <c r="JNI50"/>
      <c r="JNJ50"/>
      <c r="JNK50"/>
      <c r="JNL50"/>
      <c r="JNM50"/>
      <c r="JNN50"/>
      <c r="JNO50"/>
      <c r="JNP50"/>
      <c r="JNQ50"/>
      <c r="JNR50"/>
      <c r="JNS50"/>
      <c r="JNT50"/>
      <c r="JNU50"/>
      <c r="JNV50"/>
      <c r="JNW50"/>
      <c r="JNX50"/>
      <c r="JNY50"/>
      <c r="JNZ50"/>
      <c r="JOA50"/>
      <c r="JOB50"/>
      <c r="JOC50"/>
      <c r="JOD50"/>
      <c r="JOE50"/>
      <c r="JOF50"/>
      <c r="JOG50"/>
      <c r="JOH50"/>
      <c r="JOI50"/>
      <c r="JOJ50"/>
      <c r="JOK50"/>
      <c r="JOL50"/>
      <c r="JOM50"/>
      <c r="JON50"/>
      <c r="JOO50"/>
      <c r="JOP50"/>
      <c r="JOQ50"/>
      <c r="JOR50"/>
      <c r="JOS50"/>
      <c r="JOT50"/>
      <c r="JOU50"/>
      <c r="JOV50"/>
      <c r="JOW50"/>
      <c r="JOX50"/>
      <c r="JOY50"/>
      <c r="JOZ50"/>
      <c r="JPA50"/>
      <c r="JPB50"/>
      <c r="JPC50"/>
      <c r="JPD50"/>
      <c r="JPE50"/>
      <c r="JPF50"/>
      <c r="JPG50"/>
      <c r="JPH50"/>
      <c r="JPI50"/>
      <c r="JPJ50"/>
      <c r="JPK50"/>
      <c r="JPL50"/>
      <c r="JPM50"/>
      <c r="JPN50"/>
      <c r="JPO50"/>
      <c r="JPP50"/>
      <c r="JPQ50"/>
      <c r="JPR50"/>
      <c r="JPS50"/>
      <c r="JPT50"/>
      <c r="JPU50"/>
      <c r="JPV50"/>
      <c r="JPW50"/>
      <c r="JPX50"/>
      <c r="JPY50"/>
      <c r="JPZ50"/>
      <c r="JQA50"/>
      <c r="JQB50"/>
      <c r="JQC50"/>
      <c r="JQD50"/>
      <c r="JQE50"/>
      <c r="JQF50"/>
      <c r="JQG50"/>
      <c r="JQH50"/>
      <c r="JQI50"/>
      <c r="JQJ50"/>
      <c r="JQK50"/>
      <c r="JQL50"/>
      <c r="JQM50"/>
      <c r="JQN50"/>
      <c r="JQO50"/>
      <c r="JQP50"/>
      <c r="JQQ50"/>
      <c r="JQR50"/>
      <c r="JQS50"/>
      <c r="JQT50"/>
      <c r="JQU50"/>
      <c r="JQV50"/>
      <c r="JQW50"/>
      <c r="JQX50"/>
      <c r="JQY50"/>
      <c r="JQZ50"/>
      <c r="JRA50"/>
      <c r="JRB50"/>
      <c r="JRC50"/>
      <c r="JRD50"/>
      <c r="JRE50"/>
      <c r="JRF50"/>
      <c r="JRG50"/>
      <c r="JRH50"/>
      <c r="JRI50"/>
      <c r="JRJ50"/>
      <c r="JRK50"/>
      <c r="JRL50"/>
      <c r="JRM50"/>
      <c r="JRN50"/>
      <c r="JRO50"/>
      <c r="JRP50"/>
      <c r="JRQ50"/>
      <c r="JRR50"/>
      <c r="JRS50"/>
      <c r="JRT50"/>
      <c r="JRU50"/>
      <c r="JRV50"/>
      <c r="JRW50"/>
      <c r="JRX50"/>
      <c r="JRY50"/>
      <c r="JRZ50"/>
      <c r="JSA50"/>
      <c r="JSB50"/>
      <c r="JSC50"/>
      <c r="JSD50"/>
      <c r="JSE50"/>
      <c r="JSF50"/>
      <c r="JSG50"/>
      <c r="JSH50"/>
      <c r="JSI50"/>
      <c r="JSJ50"/>
      <c r="JSK50"/>
      <c r="JSL50"/>
      <c r="JSM50"/>
      <c r="JSN50"/>
      <c r="JSO50"/>
      <c r="JSP50"/>
      <c r="JSQ50"/>
      <c r="JSR50"/>
      <c r="JSS50"/>
      <c r="JST50"/>
      <c r="JSU50"/>
      <c r="JSV50"/>
      <c r="JSW50"/>
      <c r="JSX50"/>
      <c r="JSY50"/>
      <c r="JSZ50"/>
      <c r="JTA50"/>
      <c r="JTB50"/>
      <c r="JTC50"/>
      <c r="JTD50"/>
      <c r="JTE50"/>
      <c r="JTF50"/>
      <c r="JTG50"/>
      <c r="JTH50"/>
      <c r="JTI50"/>
      <c r="JTJ50"/>
      <c r="JTK50"/>
      <c r="JTL50"/>
      <c r="JTM50"/>
      <c r="JTN50"/>
      <c r="JTO50"/>
      <c r="JTP50"/>
      <c r="JTQ50"/>
      <c r="JTR50"/>
      <c r="JTS50"/>
      <c r="JTT50"/>
      <c r="JTU50"/>
      <c r="JTV50"/>
      <c r="JTW50"/>
      <c r="JTX50"/>
      <c r="JTY50"/>
      <c r="JTZ50"/>
      <c r="JUA50"/>
      <c r="JUB50"/>
      <c r="JUC50"/>
      <c r="JUD50"/>
      <c r="JUE50"/>
      <c r="JUF50"/>
      <c r="JUG50"/>
      <c r="JUH50"/>
      <c r="JUI50"/>
      <c r="JUJ50"/>
      <c r="JUK50"/>
      <c r="JUL50"/>
      <c r="JUM50"/>
      <c r="JUN50"/>
      <c r="JUO50"/>
      <c r="JUP50"/>
      <c r="JUQ50"/>
      <c r="JUR50"/>
      <c r="JUS50"/>
      <c r="JUT50"/>
      <c r="JUU50"/>
      <c r="JUV50"/>
      <c r="JUW50"/>
      <c r="JUX50"/>
      <c r="JUY50"/>
      <c r="JUZ50"/>
      <c r="JVA50"/>
      <c r="JVB50"/>
      <c r="JVC50"/>
      <c r="JVD50"/>
      <c r="JVE50"/>
      <c r="JVF50"/>
      <c r="JVG50"/>
      <c r="JVH50"/>
      <c r="JVI50"/>
      <c r="JVJ50"/>
      <c r="JVK50"/>
      <c r="JVL50"/>
      <c r="JVM50"/>
      <c r="JVN50"/>
      <c r="JVO50"/>
      <c r="JVP50"/>
      <c r="JVQ50"/>
      <c r="JVR50"/>
      <c r="JVS50"/>
      <c r="JVT50"/>
      <c r="JVU50"/>
      <c r="JVV50"/>
      <c r="JVW50"/>
      <c r="JVX50"/>
      <c r="JVY50"/>
      <c r="JVZ50"/>
      <c r="JWA50"/>
      <c r="JWB50"/>
      <c r="JWC50"/>
      <c r="JWD50"/>
      <c r="JWE50"/>
      <c r="JWF50"/>
      <c r="JWG50"/>
      <c r="JWH50"/>
      <c r="JWI50"/>
      <c r="JWJ50"/>
      <c r="JWK50"/>
      <c r="JWL50"/>
      <c r="JWM50"/>
      <c r="JWN50"/>
      <c r="JWO50"/>
      <c r="JWP50"/>
      <c r="JWQ50"/>
      <c r="JWR50"/>
      <c r="JWS50"/>
      <c r="JWT50"/>
      <c r="JWU50"/>
      <c r="JWV50"/>
      <c r="JWW50"/>
      <c r="JWX50"/>
      <c r="JWY50"/>
      <c r="JWZ50"/>
      <c r="JXA50"/>
      <c r="JXB50"/>
      <c r="JXC50"/>
      <c r="JXD50"/>
      <c r="JXE50"/>
      <c r="JXF50"/>
      <c r="JXG50"/>
      <c r="JXH50"/>
      <c r="JXI50"/>
      <c r="JXJ50"/>
      <c r="JXK50"/>
      <c r="JXL50"/>
      <c r="JXM50"/>
      <c r="JXN50"/>
      <c r="JXO50"/>
      <c r="JXP50"/>
      <c r="JXQ50"/>
      <c r="JXR50"/>
      <c r="JXS50"/>
      <c r="JXT50"/>
      <c r="JXU50"/>
      <c r="JXV50"/>
      <c r="JXW50"/>
      <c r="JXX50"/>
      <c r="JXY50"/>
      <c r="JXZ50"/>
      <c r="JYA50"/>
      <c r="JYB50"/>
      <c r="JYC50"/>
      <c r="JYD50"/>
      <c r="JYE50"/>
      <c r="JYF50"/>
      <c r="JYG50"/>
      <c r="JYH50"/>
      <c r="JYI50"/>
      <c r="JYJ50"/>
      <c r="JYK50"/>
      <c r="JYL50"/>
      <c r="JYM50"/>
      <c r="JYN50"/>
      <c r="JYO50"/>
      <c r="JYP50"/>
      <c r="JYQ50"/>
      <c r="JYR50"/>
      <c r="JYS50"/>
      <c r="JYT50"/>
      <c r="JYU50"/>
      <c r="JYV50"/>
      <c r="JYW50"/>
      <c r="JYX50"/>
      <c r="JYY50"/>
      <c r="JYZ50"/>
      <c r="JZA50"/>
      <c r="JZB50"/>
      <c r="JZC50"/>
      <c r="JZD50"/>
      <c r="JZE50"/>
      <c r="JZF50"/>
      <c r="JZG50"/>
      <c r="JZH50"/>
      <c r="JZI50"/>
      <c r="JZJ50"/>
      <c r="JZK50"/>
      <c r="JZL50"/>
      <c r="JZM50"/>
      <c r="JZN50"/>
      <c r="JZO50"/>
      <c r="JZP50"/>
      <c r="JZQ50"/>
      <c r="JZR50"/>
      <c r="JZS50"/>
      <c r="JZT50"/>
      <c r="JZU50"/>
      <c r="JZV50"/>
      <c r="JZW50"/>
      <c r="JZX50"/>
      <c r="JZY50"/>
      <c r="JZZ50"/>
      <c r="KAA50"/>
      <c r="KAB50"/>
      <c r="KAC50"/>
      <c r="KAD50"/>
      <c r="KAE50"/>
      <c r="KAF50"/>
      <c r="KAG50"/>
      <c r="KAH50"/>
      <c r="KAI50"/>
      <c r="KAJ50"/>
      <c r="KAK50"/>
      <c r="KAL50"/>
      <c r="KAM50"/>
      <c r="KAN50"/>
      <c r="KAO50"/>
      <c r="KAP50"/>
      <c r="KAQ50"/>
      <c r="KAR50"/>
      <c r="KAS50"/>
      <c r="KAT50"/>
      <c r="KAU50"/>
      <c r="KAV50"/>
      <c r="KAW50"/>
      <c r="KAX50"/>
      <c r="KAY50"/>
      <c r="KAZ50"/>
      <c r="KBA50"/>
      <c r="KBB50"/>
      <c r="KBC50"/>
      <c r="KBD50"/>
      <c r="KBE50"/>
      <c r="KBF50"/>
      <c r="KBG50"/>
      <c r="KBH50"/>
      <c r="KBI50"/>
      <c r="KBJ50"/>
      <c r="KBK50"/>
      <c r="KBL50"/>
      <c r="KBM50"/>
      <c r="KBN50"/>
      <c r="KBO50"/>
      <c r="KBP50"/>
      <c r="KBQ50"/>
      <c r="KBR50"/>
      <c r="KBS50"/>
      <c r="KBT50"/>
      <c r="KBU50"/>
      <c r="KBV50"/>
      <c r="KBW50"/>
      <c r="KBX50"/>
      <c r="KBY50"/>
      <c r="KBZ50"/>
      <c r="KCA50"/>
      <c r="KCB50"/>
      <c r="KCC50"/>
      <c r="KCD50"/>
      <c r="KCE50"/>
      <c r="KCF50"/>
      <c r="KCG50"/>
      <c r="KCH50"/>
      <c r="KCI50"/>
      <c r="KCJ50"/>
      <c r="KCK50"/>
      <c r="KCL50"/>
      <c r="KCM50"/>
      <c r="KCN50"/>
      <c r="KCO50"/>
      <c r="KCP50"/>
      <c r="KCQ50"/>
      <c r="KCR50"/>
      <c r="KCS50"/>
      <c r="KCT50"/>
      <c r="KCU50"/>
      <c r="KCV50"/>
      <c r="KCW50"/>
      <c r="KCX50"/>
      <c r="KCY50"/>
      <c r="KCZ50"/>
      <c r="KDA50"/>
      <c r="KDB50"/>
      <c r="KDC50"/>
      <c r="KDD50"/>
      <c r="KDE50"/>
      <c r="KDF50"/>
      <c r="KDG50"/>
      <c r="KDH50"/>
      <c r="KDI50"/>
      <c r="KDJ50"/>
      <c r="KDK50"/>
      <c r="KDL50"/>
      <c r="KDM50"/>
      <c r="KDN50"/>
      <c r="KDO50"/>
      <c r="KDP50"/>
      <c r="KDQ50"/>
      <c r="KDR50"/>
      <c r="KDS50"/>
      <c r="KDT50"/>
      <c r="KDU50"/>
      <c r="KDV50"/>
      <c r="KDW50"/>
      <c r="KDX50"/>
      <c r="KDY50"/>
      <c r="KDZ50"/>
      <c r="KEA50"/>
      <c r="KEB50"/>
      <c r="KEC50"/>
      <c r="KED50"/>
      <c r="KEE50"/>
      <c r="KEF50"/>
      <c r="KEG50"/>
      <c r="KEH50"/>
      <c r="KEI50"/>
      <c r="KEJ50"/>
      <c r="KEK50"/>
      <c r="KEL50"/>
      <c r="KEM50"/>
      <c r="KEN50"/>
      <c r="KEO50"/>
      <c r="KEP50"/>
      <c r="KEQ50"/>
      <c r="KER50"/>
      <c r="KES50"/>
      <c r="KET50"/>
      <c r="KEU50"/>
      <c r="KEV50"/>
      <c r="KEW50"/>
      <c r="KEX50"/>
      <c r="KEY50"/>
      <c r="KEZ50"/>
      <c r="KFA50"/>
      <c r="KFB50"/>
      <c r="KFC50"/>
      <c r="KFD50"/>
      <c r="KFE50"/>
      <c r="KFF50"/>
      <c r="KFG50"/>
      <c r="KFH50"/>
      <c r="KFI50"/>
      <c r="KFJ50"/>
      <c r="KFK50"/>
      <c r="KFL50"/>
      <c r="KFM50"/>
      <c r="KFN50"/>
      <c r="KFO50"/>
      <c r="KFP50"/>
      <c r="KFQ50"/>
      <c r="KFR50"/>
      <c r="KFS50"/>
      <c r="KFT50"/>
      <c r="KFU50"/>
      <c r="KFV50"/>
      <c r="KFW50"/>
      <c r="KFX50"/>
      <c r="KFY50"/>
      <c r="KFZ50"/>
      <c r="KGA50"/>
      <c r="KGB50"/>
      <c r="KGC50"/>
      <c r="KGD50"/>
      <c r="KGE50"/>
      <c r="KGF50"/>
      <c r="KGG50"/>
      <c r="KGH50"/>
      <c r="KGI50"/>
      <c r="KGJ50"/>
      <c r="KGK50"/>
      <c r="KGL50"/>
      <c r="KGM50"/>
      <c r="KGN50"/>
      <c r="KGO50"/>
      <c r="KGP50"/>
      <c r="KGQ50"/>
      <c r="KGR50"/>
      <c r="KGS50"/>
      <c r="KGT50"/>
      <c r="KGU50"/>
      <c r="KGV50"/>
      <c r="KGW50"/>
      <c r="KGX50"/>
      <c r="KGY50"/>
      <c r="KGZ50"/>
      <c r="KHA50"/>
      <c r="KHB50"/>
      <c r="KHC50"/>
      <c r="KHD50"/>
      <c r="KHE50"/>
      <c r="KHF50"/>
      <c r="KHG50"/>
      <c r="KHH50"/>
      <c r="KHI50"/>
      <c r="KHJ50"/>
      <c r="KHK50"/>
      <c r="KHL50"/>
      <c r="KHM50"/>
      <c r="KHN50"/>
      <c r="KHO50"/>
      <c r="KHP50"/>
      <c r="KHQ50"/>
      <c r="KHR50"/>
      <c r="KHS50"/>
      <c r="KHT50"/>
      <c r="KHU50"/>
      <c r="KHV50"/>
      <c r="KHW50"/>
      <c r="KHX50"/>
      <c r="KHY50"/>
      <c r="KHZ50"/>
      <c r="KIA50"/>
      <c r="KIB50"/>
      <c r="KIC50"/>
      <c r="KID50"/>
      <c r="KIE50"/>
      <c r="KIF50"/>
      <c r="KIG50"/>
      <c r="KIH50"/>
      <c r="KII50"/>
      <c r="KIJ50"/>
      <c r="KIK50"/>
      <c r="KIL50"/>
      <c r="KIM50"/>
      <c r="KIN50"/>
      <c r="KIO50"/>
      <c r="KIP50"/>
      <c r="KIQ50"/>
      <c r="KIR50"/>
      <c r="KIS50"/>
      <c r="KIT50"/>
      <c r="KIU50"/>
      <c r="KIV50"/>
      <c r="KIW50"/>
      <c r="KIX50"/>
      <c r="KIY50"/>
      <c r="KIZ50"/>
      <c r="KJA50"/>
      <c r="KJB50"/>
      <c r="KJC50"/>
      <c r="KJD50"/>
      <c r="KJE50"/>
      <c r="KJF50"/>
      <c r="KJG50"/>
      <c r="KJH50"/>
      <c r="KJI50"/>
      <c r="KJJ50"/>
      <c r="KJK50"/>
      <c r="KJL50"/>
      <c r="KJM50"/>
      <c r="KJN50"/>
      <c r="KJO50"/>
      <c r="KJP50"/>
      <c r="KJQ50"/>
      <c r="KJR50"/>
      <c r="KJS50"/>
      <c r="KJT50"/>
      <c r="KJU50"/>
      <c r="KJV50"/>
      <c r="KJW50"/>
      <c r="KJX50"/>
      <c r="KJY50"/>
      <c r="KJZ50"/>
      <c r="KKA50"/>
      <c r="KKB50"/>
      <c r="KKC50"/>
      <c r="KKD50"/>
      <c r="KKE50"/>
      <c r="KKF50"/>
      <c r="KKG50"/>
      <c r="KKH50"/>
      <c r="KKI50"/>
      <c r="KKJ50"/>
      <c r="KKK50"/>
      <c r="KKL50"/>
      <c r="KKM50"/>
      <c r="KKN50"/>
      <c r="KKO50"/>
      <c r="KKP50"/>
      <c r="KKQ50"/>
      <c r="KKR50"/>
      <c r="KKS50"/>
      <c r="KKT50"/>
      <c r="KKU50"/>
      <c r="KKV50"/>
      <c r="KKW50"/>
      <c r="KKX50"/>
      <c r="KKY50"/>
      <c r="KKZ50"/>
      <c r="KLA50"/>
      <c r="KLB50"/>
      <c r="KLC50"/>
      <c r="KLD50"/>
      <c r="KLE50"/>
      <c r="KLF50"/>
      <c r="KLG50"/>
      <c r="KLH50"/>
      <c r="KLI50"/>
      <c r="KLJ50"/>
      <c r="KLK50"/>
      <c r="KLL50"/>
      <c r="KLM50"/>
      <c r="KLN50"/>
      <c r="KLO50"/>
      <c r="KLP50"/>
      <c r="KLQ50"/>
      <c r="KLR50"/>
      <c r="KLS50"/>
      <c r="KLT50"/>
      <c r="KLU50"/>
      <c r="KLV50"/>
      <c r="KLW50"/>
      <c r="KLX50"/>
      <c r="KLY50"/>
      <c r="KLZ50"/>
      <c r="KMA50"/>
      <c r="KMB50"/>
      <c r="KMC50"/>
      <c r="KMD50"/>
      <c r="KME50"/>
      <c r="KMF50"/>
      <c r="KMG50"/>
      <c r="KMH50"/>
      <c r="KMI50"/>
      <c r="KMJ50"/>
      <c r="KMK50"/>
      <c r="KML50"/>
      <c r="KMM50"/>
      <c r="KMN50"/>
      <c r="KMO50"/>
      <c r="KMP50"/>
      <c r="KMQ50"/>
      <c r="KMR50"/>
      <c r="KMS50"/>
      <c r="KMT50"/>
      <c r="KMU50"/>
      <c r="KMV50"/>
      <c r="KMW50"/>
      <c r="KMX50"/>
      <c r="KMY50"/>
      <c r="KMZ50"/>
      <c r="KNA50"/>
      <c r="KNB50"/>
      <c r="KNC50"/>
      <c r="KND50"/>
      <c r="KNE50"/>
      <c r="KNF50"/>
      <c r="KNG50"/>
      <c r="KNH50"/>
      <c r="KNI50"/>
      <c r="KNJ50"/>
      <c r="KNK50"/>
      <c r="KNL50"/>
      <c r="KNM50"/>
      <c r="KNN50"/>
      <c r="KNO50"/>
      <c r="KNP50"/>
      <c r="KNQ50"/>
      <c r="KNR50"/>
      <c r="KNS50"/>
      <c r="KNT50"/>
      <c r="KNU50"/>
      <c r="KNV50"/>
      <c r="KNW50"/>
      <c r="KNX50"/>
      <c r="KNY50"/>
      <c r="KNZ50"/>
      <c r="KOA50"/>
      <c r="KOB50"/>
      <c r="KOC50"/>
      <c r="KOD50"/>
      <c r="KOE50"/>
      <c r="KOF50"/>
      <c r="KOG50"/>
      <c r="KOH50"/>
      <c r="KOI50"/>
      <c r="KOJ50"/>
      <c r="KOK50"/>
      <c r="KOL50"/>
      <c r="KOM50"/>
      <c r="KON50"/>
      <c r="KOO50"/>
      <c r="KOP50"/>
      <c r="KOQ50"/>
      <c r="KOR50"/>
      <c r="KOS50"/>
      <c r="KOT50"/>
      <c r="KOU50"/>
      <c r="KOV50"/>
      <c r="KOW50"/>
      <c r="KOX50"/>
      <c r="KOY50"/>
      <c r="KOZ50"/>
      <c r="KPA50"/>
      <c r="KPB50"/>
      <c r="KPC50"/>
      <c r="KPD50"/>
      <c r="KPE50"/>
      <c r="KPF50"/>
      <c r="KPG50"/>
      <c r="KPH50"/>
      <c r="KPI50"/>
      <c r="KPJ50"/>
      <c r="KPK50"/>
      <c r="KPL50"/>
      <c r="KPM50"/>
      <c r="KPN50"/>
      <c r="KPO50"/>
      <c r="KPP50"/>
      <c r="KPQ50"/>
      <c r="KPR50"/>
      <c r="KPS50"/>
      <c r="KPT50"/>
      <c r="KPU50"/>
      <c r="KPV50"/>
      <c r="KPW50"/>
      <c r="KPX50"/>
      <c r="KPY50"/>
      <c r="KPZ50"/>
      <c r="KQA50"/>
      <c r="KQB50"/>
      <c r="KQC50"/>
      <c r="KQD50"/>
      <c r="KQE50"/>
      <c r="KQF50"/>
      <c r="KQG50"/>
      <c r="KQH50"/>
      <c r="KQI50"/>
      <c r="KQJ50"/>
      <c r="KQK50"/>
      <c r="KQL50"/>
      <c r="KQM50"/>
      <c r="KQN50"/>
      <c r="KQO50"/>
      <c r="KQP50"/>
      <c r="KQQ50"/>
      <c r="KQR50"/>
      <c r="KQS50"/>
      <c r="KQT50"/>
      <c r="KQU50"/>
      <c r="KQV50"/>
      <c r="KQW50"/>
      <c r="KQX50"/>
      <c r="KQY50"/>
      <c r="KQZ50"/>
      <c r="KRA50"/>
      <c r="KRB50"/>
      <c r="KRC50"/>
      <c r="KRD50"/>
      <c r="KRE50"/>
      <c r="KRF50"/>
      <c r="KRG50"/>
      <c r="KRH50"/>
      <c r="KRI50"/>
      <c r="KRJ50"/>
      <c r="KRK50"/>
      <c r="KRL50"/>
      <c r="KRM50"/>
      <c r="KRN50"/>
      <c r="KRO50"/>
      <c r="KRP50"/>
      <c r="KRQ50"/>
      <c r="KRR50"/>
      <c r="KRS50"/>
      <c r="KRT50"/>
      <c r="KRU50"/>
      <c r="KRV50"/>
      <c r="KRW50"/>
      <c r="KRX50"/>
      <c r="KRY50"/>
      <c r="KRZ50"/>
      <c r="KSA50"/>
      <c r="KSB50"/>
      <c r="KSC50"/>
      <c r="KSD50"/>
      <c r="KSE50"/>
      <c r="KSF50"/>
      <c r="KSG50"/>
      <c r="KSH50"/>
      <c r="KSI50"/>
      <c r="KSJ50"/>
      <c r="KSK50"/>
      <c r="KSL50"/>
      <c r="KSM50"/>
      <c r="KSN50"/>
      <c r="KSO50"/>
      <c r="KSP50"/>
      <c r="KSQ50"/>
      <c r="KSR50"/>
      <c r="KSS50"/>
      <c r="KST50"/>
      <c r="KSU50"/>
      <c r="KSV50"/>
      <c r="KSW50"/>
      <c r="KSX50"/>
      <c r="KSY50"/>
      <c r="KSZ50"/>
      <c r="KTA50"/>
      <c r="KTB50"/>
      <c r="KTC50"/>
      <c r="KTD50"/>
      <c r="KTE50"/>
      <c r="KTF50"/>
      <c r="KTG50"/>
      <c r="KTH50"/>
      <c r="KTI50"/>
      <c r="KTJ50"/>
      <c r="KTK50"/>
      <c r="KTL50"/>
      <c r="KTM50"/>
      <c r="KTN50"/>
      <c r="KTO50"/>
      <c r="KTP50"/>
      <c r="KTQ50"/>
      <c r="KTR50"/>
      <c r="KTS50"/>
      <c r="KTT50"/>
      <c r="KTU50"/>
      <c r="KTV50"/>
      <c r="KTW50"/>
      <c r="KTX50"/>
      <c r="KTY50"/>
      <c r="KTZ50"/>
      <c r="KUA50"/>
      <c r="KUB50"/>
      <c r="KUC50"/>
      <c r="KUD50"/>
      <c r="KUE50"/>
      <c r="KUF50"/>
      <c r="KUG50"/>
      <c r="KUH50"/>
      <c r="KUI50"/>
      <c r="KUJ50"/>
      <c r="KUK50"/>
      <c r="KUL50"/>
      <c r="KUM50"/>
      <c r="KUN50"/>
      <c r="KUO50"/>
      <c r="KUP50"/>
      <c r="KUQ50"/>
      <c r="KUR50"/>
      <c r="KUS50"/>
      <c r="KUT50"/>
      <c r="KUU50"/>
      <c r="KUV50"/>
      <c r="KUW50"/>
      <c r="KUX50"/>
      <c r="KUY50"/>
      <c r="KUZ50"/>
      <c r="KVA50"/>
      <c r="KVB50"/>
      <c r="KVC50"/>
      <c r="KVD50"/>
      <c r="KVE50"/>
      <c r="KVF50"/>
      <c r="KVG50"/>
      <c r="KVH50"/>
      <c r="KVI50"/>
      <c r="KVJ50"/>
      <c r="KVK50"/>
      <c r="KVL50"/>
      <c r="KVM50"/>
      <c r="KVN50"/>
      <c r="KVO50"/>
      <c r="KVP50"/>
      <c r="KVQ50"/>
      <c r="KVR50"/>
      <c r="KVS50"/>
      <c r="KVT50"/>
      <c r="KVU50"/>
      <c r="KVV50"/>
      <c r="KVW50"/>
      <c r="KVX50"/>
      <c r="KVY50"/>
      <c r="KVZ50"/>
      <c r="KWA50"/>
      <c r="KWB50"/>
      <c r="KWC50"/>
      <c r="KWD50"/>
      <c r="KWE50"/>
      <c r="KWF50"/>
      <c r="KWG50"/>
      <c r="KWH50"/>
      <c r="KWI50"/>
      <c r="KWJ50"/>
      <c r="KWK50"/>
      <c r="KWL50"/>
      <c r="KWM50"/>
      <c r="KWN50"/>
      <c r="KWO50"/>
      <c r="KWP50"/>
      <c r="KWQ50"/>
      <c r="KWR50"/>
      <c r="KWS50"/>
      <c r="KWT50"/>
      <c r="KWU50"/>
      <c r="KWV50"/>
      <c r="KWW50"/>
      <c r="KWX50"/>
      <c r="KWY50"/>
      <c r="KWZ50"/>
      <c r="KXA50"/>
      <c r="KXB50"/>
      <c r="KXC50"/>
      <c r="KXD50"/>
      <c r="KXE50"/>
      <c r="KXF50"/>
      <c r="KXG50"/>
      <c r="KXH50"/>
      <c r="KXI50"/>
      <c r="KXJ50"/>
      <c r="KXK50"/>
      <c r="KXL50"/>
      <c r="KXM50"/>
      <c r="KXN50"/>
      <c r="KXO50"/>
      <c r="KXP50"/>
      <c r="KXQ50"/>
      <c r="KXR50"/>
      <c r="KXS50"/>
      <c r="KXT50"/>
      <c r="KXU50"/>
      <c r="KXV50"/>
      <c r="KXW50"/>
      <c r="KXX50"/>
      <c r="KXY50"/>
      <c r="KXZ50"/>
      <c r="KYA50"/>
      <c r="KYB50"/>
      <c r="KYC50"/>
      <c r="KYD50"/>
      <c r="KYE50"/>
      <c r="KYF50"/>
      <c r="KYG50"/>
      <c r="KYH50"/>
      <c r="KYI50"/>
      <c r="KYJ50"/>
      <c r="KYK50"/>
      <c r="KYL50"/>
      <c r="KYM50"/>
      <c r="KYN50"/>
      <c r="KYO50"/>
      <c r="KYP50"/>
      <c r="KYQ50"/>
      <c r="KYR50"/>
      <c r="KYS50"/>
      <c r="KYT50"/>
      <c r="KYU50"/>
      <c r="KYV50"/>
      <c r="KYW50"/>
      <c r="KYX50"/>
      <c r="KYY50"/>
      <c r="KYZ50"/>
      <c r="KZA50"/>
      <c r="KZB50"/>
      <c r="KZC50"/>
      <c r="KZD50"/>
      <c r="KZE50"/>
      <c r="KZF50"/>
      <c r="KZG50"/>
      <c r="KZH50"/>
      <c r="KZI50"/>
      <c r="KZJ50"/>
      <c r="KZK50"/>
      <c r="KZL50"/>
      <c r="KZM50"/>
      <c r="KZN50"/>
      <c r="KZO50"/>
      <c r="KZP50"/>
      <c r="KZQ50"/>
      <c r="KZR50"/>
      <c r="KZS50"/>
      <c r="KZT50"/>
      <c r="KZU50"/>
      <c r="KZV50"/>
      <c r="KZW50"/>
      <c r="KZX50"/>
      <c r="KZY50"/>
      <c r="KZZ50"/>
      <c r="LAA50"/>
      <c r="LAB50"/>
      <c r="LAC50"/>
      <c r="LAD50"/>
      <c r="LAE50"/>
      <c r="LAF50"/>
      <c r="LAG50"/>
      <c r="LAH50"/>
      <c r="LAI50"/>
      <c r="LAJ50"/>
      <c r="LAK50"/>
      <c r="LAL50"/>
      <c r="LAM50"/>
      <c r="LAN50"/>
      <c r="LAO50"/>
      <c r="LAP50"/>
      <c r="LAQ50"/>
      <c r="LAR50"/>
      <c r="LAS50"/>
      <c r="LAT50"/>
      <c r="LAU50"/>
      <c r="LAV50"/>
      <c r="LAW50"/>
      <c r="LAX50"/>
      <c r="LAY50"/>
      <c r="LAZ50"/>
      <c r="LBA50"/>
      <c r="LBB50"/>
      <c r="LBC50"/>
      <c r="LBD50"/>
      <c r="LBE50"/>
      <c r="LBF50"/>
      <c r="LBG50"/>
      <c r="LBH50"/>
      <c r="LBI50"/>
      <c r="LBJ50"/>
      <c r="LBK50"/>
      <c r="LBL50"/>
      <c r="LBM50"/>
      <c r="LBN50"/>
      <c r="LBO50"/>
      <c r="LBP50"/>
      <c r="LBQ50"/>
      <c r="LBR50"/>
      <c r="LBS50"/>
      <c r="LBT50"/>
      <c r="LBU50"/>
      <c r="LBV50"/>
      <c r="LBW50"/>
      <c r="LBX50"/>
      <c r="LBY50"/>
      <c r="LBZ50"/>
      <c r="LCA50"/>
      <c r="LCB50"/>
      <c r="LCC50"/>
      <c r="LCD50"/>
      <c r="LCE50"/>
      <c r="LCF50"/>
      <c r="LCG50"/>
      <c r="LCH50"/>
      <c r="LCI50"/>
      <c r="LCJ50"/>
      <c r="LCK50"/>
      <c r="LCL50"/>
      <c r="LCM50"/>
      <c r="LCN50"/>
      <c r="LCO50"/>
      <c r="LCP50"/>
      <c r="LCQ50"/>
      <c r="LCR50"/>
      <c r="LCS50"/>
      <c r="LCT50"/>
      <c r="LCU50"/>
      <c r="LCV50"/>
      <c r="LCW50"/>
      <c r="LCX50"/>
      <c r="LCY50"/>
      <c r="LCZ50"/>
      <c r="LDA50"/>
      <c r="LDB50"/>
      <c r="LDC50"/>
      <c r="LDD50"/>
      <c r="LDE50"/>
      <c r="LDF50"/>
      <c r="LDG50"/>
      <c r="LDH50"/>
      <c r="LDI50"/>
      <c r="LDJ50"/>
      <c r="LDK50"/>
      <c r="LDL50"/>
      <c r="LDM50"/>
      <c r="LDN50"/>
      <c r="LDO50"/>
      <c r="LDP50"/>
      <c r="LDQ50"/>
      <c r="LDR50"/>
      <c r="LDS50"/>
      <c r="LDT50"/>
      <c r="LDU50"/>
      <c r="LDV50"/>
      <c r="LDW50"/>
      <c r="LDX50"/>
      <c r="LDY50"/>
      <c r="LDZ50"/>
      <c r="LEA50"/>
      <c r="LEB50"/>
      <c r="LEC50"/>
      <c r="LED50"/>
      <c r="LEE50"/>
      <c r="LEF50"/>
      <c r="LEG50"/>
      <c r="LEH50"/>
      <c r="LEI50"/>
      <c r="LEJ50"/>
      <c r="LEK50"/>
      <c r="LEL50"/>
      <c r="LEM50"/>
      <c r="LEN50"/>
      <c r="LEO50"/>
      <c r="LEP50"/>
      <c r="LEQ50"/>
      <c r="LER50"/>
      <c r="LES50"/>
      <c r="LET50"/>
      <c r="LEU50"/>
      <c r="LEV50"/>
      <c r="LEW50"/>
      <c r="LEX50"/>
      <c r="LEY50"/>
      <c r="LEZ50"/>
      <c r="LFA50"/>
      <c r="LFB50"/>
      <c r="LFC50"/>
      <c r="LFD50"/>
      <c r="LFE50"/>
      <c r="LFF50"/>
      <c r="LFG50"/>
      <c r="LFH50"/>
      <c r="LFI50"/>
      <c r="LFJ50"/>
      <c r="LFK50"/>
      <c r="LFL50"/>
      <c r="LFM50"/>
      <c r="LFN50"/>
      <c r="LFO50"/>
      <c r="LFP50"/>
      <c r="LFQ50"/>
      <c r="LFR50"/>
      <c r="LFS50"/>
      <c r="LFT50"/>
      <c r="LFU50"/>
      <c r="LFV50"/>
      <c r="LFW50"/>
      <c r="LFX50"/>
      <c r="LFY50"/>
      <c r="LFZ50"/>
      <c r="LGA50"/>
      <c r="LGB50"/>
      <c r="LGC50"/>
      <c r="LGD50"/>
      <c r="LGE50"/>
      <c r="LGF50"/>
      <c r="LGG50"/>
      <c r="LGH50"/>
      <c r="LGI50"/>
      <c r="LGJ50"/>
      <c r="LGK50"/>
      <c r="LGL50"/>
      <c r="LGM50"/>
      <c r="LGN50"/>
      <c r="LGO50"/>
      <c r="LGP50"/>
      <c r="LGQ50"/>
      <c r="LGR50"/>
      <c r="LGS50"/>
      <c r="LGT50"/>
      <c r="LGU50"/>
      <c r="LGV50"/>
      <c r="LGW50"/>
      <c r="LGX50"/>
      <c r="LGY50"/>
      <c r="LGZ50"/>
      <c r="LHA50"/>
      <c r="LHB50"/>
      <c r="LHC50"/>
      <c r="LHD50"/>
      <c r="LHE50"/>
      <c r="LHF50"/>
      <c r="LHG50"/>
      <c r="LHH50"/>
      <c r="LHI50"/>
      <c r="LHJ50"/>
      <c r="LHK50"/>
      <c r="LHL50"/>
      <c r="LHM50"/>
      <c r="LHN50"/>
      <c r="LHO50"/>
      <c r="LHP50"/>
      <c r="LHQ50"/>
      <c r="LHR50"/>
      <c r="LHS50"/>
      <c r="LHT50"/>
      <c r="LHU50"/>
      <c r="LHV50"/>
      <c r="LHW50"/>
      <c r="LHX50"/>
      <c r="LHY50"/>
      <c r="LHZ50"/>
      <c r="LIA50"/>
      <c r="LIB50"/>
      <c r="LIC50"/>
      <c r="LID50"/>
      <c r="LIE50"/>
      <c r="LIF50"/>
      <c r="LIG50"/>
      <c r="LIH50"/>
      <c r="LII50"/>
      <c r="LIJ50"/>
      <c r="LIK50"/>
      <c r="LIL50"/>
      <c r="LIM50"/>
      <c r="LIN50"/>
      <c r="LIO50"/>
      <c r="LIP50"/>
      <c r="LIQ50"/>
      <c r="LIR50"/>
      <c r="LIS50"/>
      <c r="LIT50"/>
      <c r="LIU50"/>
      <c r="LIV50"/>
      <c r="LIW50"/>
      <c r="LIX50"/>
      <c r="LIY50"/>
      <c r="LIZ50"/>
      <c r="LJA50"/>
      <c r="LJB50"/>
      <c r="LJC50"/>
      <c r="LJD50"/>
      <c r="LJE50"/>
      <c r="LJF50"/>
      <c r="LJG50"/>
      <c r="LJH50"/>
      <c r="LJI50"/>
      <c r="LJJ50"/>
      <c r="LJK50"/>
      <c r="LJL50"/>
      <c r="LJM50"/>
      <c r="LJN50"/>
      <c r="LJO50"/>
      <c r="LJP50"/>
      <c r="LJQ50"/>
      <c r="LJR50"/>
      <c r="LJS50"/>
      <c r="LJT50"/>
      <c r="LJU50"/>
      <c r="LJV50"/>
      <c r="LJW50"/>
      <c r="LJX50"/>
      <c r="LJY50"/>
      <c r="LJZ50"/>
      <c r="LKA50"/>
      <c r="LKB50"/>
      <c r="LKC50"/>
      <c r="LKD50"/>
      <c r="LKE50"/>
      <c r="LKF50"/>
      <c r="LKG50"/>
      <c r="LKH50"/>
      <c r="LKI50"/>
      <c r="LKJ50"/>
      <c r="LKK50"/>
      <c r="LKL50"/>
      <c r="LKM50"/>
      <c r="LKN50"/>
      <c r="LKO50"/>
      <c r="LKP50"/>
      <c r="LKQ50"/>
      <c r="LKR50"/>
      <c r="LKS50"/>
      <c r="LKT50"/>
      <c r="LKU50"/>
      <c r="LKV50"/>
      <c r="LKW50"/>
      <c r="LKX50"/>
      <c r="LKY50"/>
      <c r="LKZ50"/>
      <c r="LLA50"/>
      <c r="LLB50"/>
      <c r="LLC50"/>
      <c r="LLD50"/>
      <c r="LLE50"/>
      <c r="LLF50"/>
      <c r="LLG50"/>
      <c r="LLH50"/>
      <c r="LLI50"/>
      <c r="LLJ50"/>
      <c r="LLK50"/>
      <c r="LLL50"/>
      <c r="LLM50"/>
      <c r="LLN50"/>
      <c r="LLO50"/>
      <c r="LLP50"/>
      <c r="LLQ50"/>
      <c r="LLR50"/>
      <c r="LLS50"/>
      <c r="LLT50"/>
      <c r="LLU50"/>
      <c r="LLV50"/>
      <c r="LLW50"/>
      <c r="LLX50"/>
      <c r="LLY50"/>
      <c r="LLZ50"/>
      <c r="LMA50"/>
      <c r="LMB50"/>
      <c r="LMC50"/>
      <c r="LMD50"/>
      <c r="LME50"/>
      <c r="LMF50"/>
      <c r="LMG50"/>
      <c r="LMH50"/>
      <c r="LMI50"/>
      <c r="LMJ50"/>
      <c r="LMK50"/>
      <c r="LML50"/>
      <c r="LMM50"/>
      <c r="LMN50"/>
      <c r="LMO50"/>
      <c r="LMP50"/>
      <c r="LMQ50"/>
      <c r="LMR50"/>
      <c r="LMS50"/>
      <c r="LMT50"/>
      <c r="LMU50"/>
      <c r="LMV50"/>
      <c r="LMW50"/>
      <c r="LMX50"/>
      <c r="LMY50"/>
      <c r="LMZ50"/>
      <c r="LNA50"/>
      <c r="LNB50"/>
      <c r="LNC50"/>
      <c r="LND50"/>
      <c r="LNE50"/>
      <c r="LNF50"/>
      <c r="LNG50"/>
      <c r="LNH50"/>
      <c r="LNI50"/>
      <c r="LNJ50"/>
      <c r="LNK50"/>
      <c r="LNL50"/>
      <c r="LNM50"/>
      <c r="LNN50"/>
      <c r="LNO50"/>
      <c r="LNP50"/>
      <c r="LNQ50"/>
      <c r="LNR50"/>
      <c r="LNS50"/>
      <c r="LNT50"/>
      <c r="LNU50"/>
      <c r="LNV50"/>
      <c r="LNW50"/>
      <c r="LNX50"/>
      <c r="LNY50"/>
      <c r="LNZ50"/>
      <c r="LOA50"/>
      <c r="LOB50"/>
      <c r="LOC50"/>
      <c r="LOD50"/>
      <c r="LOE50"/>
      <c r="LOF50"/>
      <c r="LOG50"/>
      <c r="LOH50"/>
      <c r="LOI50"/>
      <c r="LOJ50"/>
      <c r="LOK50"/>
      <c r="LOL50"/>
      <c r="LOM50"/>
      <c r="LON50"/>
      <c r="LOO50"/>
      <c r="LOP50"/>
      <c r="LOQ50"/>
      <c r="LOR50"/>
      <c r="LOS50"/>
      <c r="LOT50"/>
      <c r="LOU50"/>
      <c r="LOV50"/>
      <c r="LOW50"/>
      <c r="LOX50"/>
      <c r="LOY50"/>
      <c r="LOZ50"/>
      <c r="LPA50"/>
      <c r="LPB50"/>
      <c r="LPC50"/>
      <c r="LPD50"/>
      <c r="LPE50"/>
      <c r="LPF50"/>
      <c r="LPG50"/>
      <c r="LPH50"/>
      <c r="LPI50"/>
      <c r="LPJ50"/>
      <c r="LPK50"/>
      <c r="LPL50"/>
      <c r="LPM50"/>
      <c r="LPN50"/>
      <c r="LPO50"/>
      <c r="LPP50"/>
      <c r="LPQ50"/>
      <c r="LPR50"/>
      <c r="LPS50"/>
      <c r="LPT50"/>
      <c r="LPU50"/>
      <c r="LPV50"/>
      <c r="LPW50"/>
      <c r="LPX50"/>
      <c r="LPY50"/>
      <c r="LPZ50"/>
      <c r="LQA50"/>
      <c r="LQB50"/>
      <c r="LQC50"/>
      <c r="LQD50"/>
      <c r="LQE50"/>
      <c r="LQF50"/>
      <c r="LQG50"/>
      <c r="LQH50"/>
      <c r="LQI50"/>
      <c r="LQJ50"/>
      <c r="LQK50"/>
      <c r="LQL50"/>
      <c r="LQM50"/>
      <c r="LQN50"/>
      <c r="LQO50"/>
      <c r="LQP50"/>
      <c r="LQQ50"/>
      <c r="LQR50"/>
      <c r="LQS50"/>
      <c r="LQT50"/>
      <c r="LQU50"/>
      <c r="LQV50"/>
      <c r="LQW50"/>
      <c r="LQX50"/>
      <c r="LQY50"/>
      <c r="LQZ50"/>
      <c r="LRA50"/>
      <c r="LRB50"/>
      <c r="LRC50"/>
      <c r="LRD50"/>
      <c r="LRE50"/>
      <c r="LRF50"/>
      <c r="LRG50"/>
      <c r="LRH50"/>
      <c r="LRI50"/>
      <c r="LRJ50"/>
      <c r="LRK50"/>
      <c r="LRL50"/>
      <c r="LRM50"/>
      <c r="LRN50"/>
      <c r="LRO50"/>
      <c r="LRP50"/>
      <c r="LRQ50"/>
      <c r="LRR50"/>
      <c r="LRS50"/>
      <c r="LRT50"/>
      <c r="LRU50"/>
      <c r="LRV50"/>
      <c r="LRW50"/>
      <c r="LRX50"/>
      <c r="LRY50"/>
      <c r="LRZ50"/>
      <c r="LSA50"/>
      <c r="LSB50"/>
      <c r="LSC50"/>
      <c r="LSD50"/>
      <c r="LSE50"/>
      <c r="LSF50"/>
      <c r="LSG50"/>
      <c r="LSH50"/>
      <c r="LSI50"/>
      <c r="LSJ50"/>
      <c r="LSK50"/>
      <c r="LSL50"/>
      <c r="LSM50"/>
      <c r="LSN50"/>
      <c r="LSO50"/>
      <c r="LSP50"/>
      <c r="LSQ50"/>
      <c r="LSR50"/>
      <c r="LSS50"/>
      <c r="LST50"/>
      <c r="LSU50"/>
      <c r="LSV50"/>
      <c r="LSW50"/>
      <c r="LSX50"/>
      <c r="LSY50"/>
      <c r="LSZ50"/>
      <c r="LTA50"/>
      <c r="LTB50"/>
      <c r="LTC50"/>
      <c r="LTD50"/>
      <c r="LTE50"/>
      <c r="LTF50"/>
      <c r="LTG50"/>
      <c r="LTH50"/>
      <c r="LTI50"/>
      <c r="LTJ50"/>
      <c r="LTK50"/>
      <c r="LTL50"/>
      <c r="LTM50"/>
      <c r="LTN50"/>
      <c r="LTO50"/>
      <c r="LTP50"/>
      <c r="LTQ50"/>
      <c r="LTR50"/>
      <c r="LTS50"/>
      <c r="LTT50"/>
      <c r="LTU50"/>
      <c r="LTV50"/>
      <c r="LTW50"/>
      <c r="LTX50"/>
      <c r="LTY50"/>
      <c r="LTZ50"/>
      <c r="LUA50"/>
      <c r="LUB50"/>
      <c r="LUC50"/>
      <c r="LUD50"/>
      <c r="LUE50"/>
      <c r="LUF50"/>
      <c r="LUG50"/>
      <c r="LUH50"/>
      <c r="LUI50"/>
      <c r="LUJ50"/>
      <c r="LUK50"/>
      <c r="LUL50"/>
      <c r="LUM50"/>
      <c r="LUN50"/>
      <c r="LUO50"/>
      <c r="LUP50"/>
      <c r="LUQ50"/>
      <c r="LUR50"/>
      <c r="LUS50"/>
      <c r="LUT50"/>
      <c r="LUU50"/>
      <c r="LUV50"/>
      <c r="LUW50"/>
      <c r="LUX50"/>
      <c r="LUY50"/>
      <c r="LUZ50"/>
      <c r="LVA50"/>
      <c r="LVB50"/>
      <c r="LVC50"/>
      <c r="LVD50"/>
      <c r="LVE50"/>
      <c r="LVF50"/>
      <c r="LVG50"/>
      <c r="LVH50"/>
      <c r="LVI50"/>
      <c r="LVJ50"/>
      <c r="LVK50"/>
      <c r="LVL50"/>
      <c r="LVM50"/>
      <c r="LVN50"/>
      <c r="LVO50"/>
      <c r="LVP50"/>
      <c r="LVQ50"/>
      <c r="LVR50"/>
      <c r="LVS50"/>
      <c r="LVT50"/>
      <c r="LVU50"/>
      <c r="LVV50"/>
      <c r="LVW50"/>
      <c r="LVX50"/>
      <c r="LVY50"/>
      <c r="LVZ50"/>
      <c r="LWA50"/>
      <c r="LWB50"/>
      <c r="LWC50"/>
      <c r="LWD50"/>
      <c r="LWE50"/>
      <c r="LWF50"/>
      <c r="LWG50"/>
      <c r="LWH50"/>
      <c r="LWI50"/>
      <c r="LWJ50"/>
      <c r="LWK50"/>
      <c r="LWL50"/>
      <c r="LWM50"/>
      <c r="LWN50"/>
      <c r="LWO50"/>
      <c r="LWP50"/>
      <c r="LWQ50"/>
      <c r="LWR50"/>
      <c r="LWS50"/>
      <c r="LWT50"/>
      <c r="LWU50"/>
      <c r="LWV50"/>
      <c r="LWW50"/>
      <c r="LWX50"/>
      <c r="LWY50"/>
      <c r="LWZ50"/>
      <c r="LXA50"/>
      <c r="LXB50"/>
      <c r="LXC50"/>
      <c r="LXD50"/>
      <c r="LXE50"/>
      <c r="LXF50"/>
      <c r="LXG50"/>
      <c r="LXH50"/>
      <c r="LXI50"/>
      <c r="LXJ50"/>
      <c r="LXK50"/>
      <c r="LXL50"/>
      <c r="LXM50"/>
      <c r="LXN50"/>
      <c r="LXO50"/>
      <c r="LXP50"/>
      <c r="LXQ50"/>
      <c r="LXR50"/>
      <c r="LXS50"/>
      <c r="LXT50"/>
      <c r="LXU50"/>
      <c r="LXV50"/>
      <c r="LXW50"/>
      <c r="LXX50"/>
      <c r="LXY50"/>
      <c r="LXZ50"/>
      <c r="LYA50"/>
      <c r="LYB50"/>
      <c r="LYC50"/>
      <c r="LYD50"/>
      <c r="LYE50"/>
      <c r="LYF50"/>
      <c r="LYG50"/>
      <c r="LYH50"/>
      <c r="LYI50"/>
      <c r="LYJ50"/>
      <c r="LYK50"/>
      <c r="LYL50"/>
      <c r="LYM50"/>
      <c r="LYN50"/>
      <c r="LYO50"/>
      <c r="LYP50"/>
      <c r="LYQ50"/>
      <c r="LYR50"/>
      <c r="LYS50"/>
      <c r="LYT50"/>
      <c r="LYU50"/>
      <c r="LYV50"/>
      <c r="LYW50"/>
      <c r="LYX50"/>
      <c r="LYY50"/>
      <c r="LYZ50"/>
      <c r="LZA50"/>
      <c r="LZB50"/>
      <c r="LZC50"/>
      <c r="LZD50"/>
      <c r="LZE50"/>
      <c r="LZF50"/>
      <c r="LZG50"/>
      <c r="LZH50"/>
      <c r="LZI50"/>
      <c r="LZJ50"/>
      <c r="LZK50"/>
      <c r="LZL50"/>
      <c r="LZM50"/>
      <c r="LZN50"/>
      <c r="LZO50"/>
      <c r="LZP50"/>
      <c r="LZQ50"/>
      <c r="LZR50"/>
      <c r="LZS50"/>
      <c r="LZT50"/>
      <c r="LZU50"/>
      <c r="LZV50"/>
      <c r="LZW50"/>
      <c r="LZX50"/>
      <c r="LZY50"/>
      <c r="LZZ50"/>
      <c r="MAA50"/>
      <c r="MAB50"/>
      <c r="MAC50"/>
      <c r="MAD50"/>
      <c r="MAE50"/>
      <c r="MAF50"/>
      <c r="MAG50"/>
      <c r="MAH50"/>
      <c r="MAI50"/>
      <c r="MAJ50"/>
      <c r="MAK50"/>
      <c r="MAL50"/>
      <c r="MAM50"/>
      <c r="MAN50"/>
      <c r="MAO50"/>
      <c r="MAP50"/>
      <c r="MAQ50"/>
      <c r="MAR50"/>
      <c r="MAS50"/>
      <c r="MAT50"/>
      <c r="MAU50"/>
      <c r="MAV50"/>
      <c r="MAW50"/>
      <c r="MAX50"/>
      <c r="MAY50"/>
      <c r="MAZ50"/>
      <c r="MBA50"/>
      <c r="MBB50"/>
      <c r="MBC50"/>
      <c r="MBD50"/>
      <c r="MBE50"/>
      <c r="MBF50"/>
      <c r="MBG50"/>
      <c r="MBH50"/>
      <c r="MBI50"/>
      <c r="MBJ50"/>
      <c r="MBK50"/>
      <c r="MBL50"/>
      <c r="MBM50"/>
      <c r="MBN50"/>
      <c r="MBO50"/>
      <c r="MBP50"/>
      <c r="MBQ50"/>
      <c r="MBR50"/>
      <c r="MBS50"/>
      <c r="MBT50"/>
      <c r="MBU50"/>
      <c r="MBV50"/>
      <c r="MBW50"/>
      <c r="MBX50"/>
      <c r="MBY50"/>
      <c r="MBZ50"/>
      <c r="MCA50"/>
      <c r="MCB50"/>
      <c r="MCC50"/>
      <c r="MCD50"/>
      <c r="MCE50"/>
      <c r="MCF50"/>
      <c r="MCG50"/>
      <c r="MCH50"/>
      <c r="MCI50"/>
      <c r="MCJ50"/>
      <c r="MCK50"/>
      <c r="MCL50"/>
      <c r="MCM50"/>
      <c r="MCN50"/>
      <c r="MCO50"/>
      <c r="MCP50"/>
      <c r="MCQ50"/>
      <c r="MCR50"/>
      <c r="MCS50"/>
      <c r="MCT50"/>
      <c r="MCU50"/>
      <c r="MCV50"/>
      <c r="MCW50"/>
      <c r="MCX50"/>
      <c r="MCY50"/>
      <c r="MCZ50"/>
      <c r="MDA50"/>
      <c r="MDB50"/>
      <c r="MDC50"/>
      <c r="MDD50"/>
      <c r="MDE50"/>
      <c r="MDF50"/>
      <c r="MDG50"/>
      <c r="MDH50"/>
      <c r="MDI50"/>
      <c r="MDJ50"/>
      <c r="MDK50"/>
      <c r="MDL50"/>
      <c r="MDM50"/>
      <c r="MDN50"/>
      <c r="MDO50"/>
      <c r="MDP50"/>
      <c r="MDQ50"/>
      <c r="MDR50"/>
      <c r="MDS50"/>
      <c r="MDT50"/>
      <c r="MDU50"/>
      <c r="MDV50"/>
      <c r="MDW50"/>
      <c r="MDX50"/>
      <c r="MDY50"/>
      <c r="MDZ50"/>
      <c r="MEA50"/>
      <c r="MEB50"/>
      <c r="MEC50"/>
      <c r="MED50"/>
      <c r="MEE50"/>
      <c r="MEF50"/>
      <c r="MEG50"/>
      <c r="MEH50"/>
      <c r="MEI50"/>
      <c r="MEJ50"/>
      <c r="MEK50"/>
      <c r="MEL50"/>
      <c r="MEM50"/>
      <c r="MEN50"/>
      <c r="MEO50"/>
      <c r="MEP50"/>
      <c r="MEQ50"/>
      <c r="MER50"/>
      <c r="MES50"/>
      <c r="MET50"/>
      <c r="MEU50"/>
      <c r="MEV50"/>
      <c r="MEW50"/>
      <c r="MEX50"/>
      <c r="MEY50"/>
      <c r="MEZ50"/>
      <c r="MFA50"/>
      <c r="MFB50"/>
      <c r="MFC50"/>
      <c r="MFD50"/>
      <c r="MFE50"/>
      <c r="MFF50"/>
      <c r="MFG50"/>
      <c r="MFH50"/>
      <c r="MFI50"/>
      <c r="MFJ50"/>
      <c r="MFK50"/>
      <c r="MFL50"/>
      <c r="MFM50"/>
      <c r="MFN50"/>
      <c r="MFO50"/>
      <c r="MFP50"/>
      <c r="MFQ50"/>
      <c r="MFR50"/>
      <c r="MFS50"/>
      <c r="MFT50"/>
      <c r="MFU50"/>
      <c r="MFV50"/>
      <c r="MFW50"/>
      <c r="MFX50"/>
      <c r="MFY50"/>
      <c r="MFZ50"/>
      <c r="MGA50"/>
      <c r="MGB50"/>
      <c r="MGC50"/>
      <c r="MGD50"/>
      <c r="MGE50"/>
      <c r="MGF50"/>
      <c r="MGG50"/>
      <c r="MGH50"/>
      <c r="MGI50"/>
      <c r="MGJ50"/>
      <c r="MGK50"/>
      <c r="MGL50"/>
      <c r="MGM50"/>
      <c r="MGN50"/>
      <c r="MGO50"/>
      <c r="MGP50"/>
      <c r="MGQ50"/>
      <c r="MGR50"/>
      <c r="MGS50"/>
      <c r="MGT50"/>
      <c r="MGU50"/>
      <c r="MGV50"/>
      <c r="MGW50"/>
      <c r="MGX50"/>
      <c r="MGY50"/>
      <c r="MGZ50"/>
      <c r="MHA50"/>
      <c r="MHB50"/>
      <c r="MHC50"/>
      <c r="MHD50"/>
      <c r="MHE50"/>
      <c r="MHF50"/>
      <c r="MHG50"/>
      <c r="MHH50"/>
      <c r="MHI50"/>
      <c r="MHJ50"/>
      <c r="MHK50"/>
      <c r="MHL50"/>
      <c r="MHM50"/>
      <c r="MHN50"/>
      <c r="MHO50"/>
      <c r="MHP50"/>
      <c r="MHQ50"/>
      <c r="MHR50"/>
      <c r="MHS50"/>
      <c r="MHT50"/>
      <c r="MHU50"/>
      <c r="MHV50"/>
      <c r="MHW50"/>
      <c r="MHX50"/>
      <c r="MHY50"/>
      <c r="MHZ50"/>
      <c r="MIA50"/>
      <c r="MIB50"/>
      <c r="MIC50"/>
      <c r="MID50"/>
      <c r="MIE50"/>
      <c r="MIF50"/>
      <c r="MIG50"/>
      <c r="MIH50"/>
      <c r="MII50"/>
      <c r="MIJ50"/>
      <c r="MIK50"/>
      <c r="MIL50"/>
      <c r="MIM50"/>
      <c r="MIN50"/>
      <c r="MIO50"/>
      <c r="MIP50"/>
      <c r="MIQ50"/>
      <c r="MIR50"/>
      <c r="MIS50"/>
      <c r="MIT50"/>
      <c r="MIU50"/>
      <c r="MIV50"/>
      <c r="MIW50"/>
      <c r="MIX50"/>
      <c r="MIY50"/>
      <c r="MIZ50"/>
      <c r="MJA50"/>
      <c r="MJB50"/>
      <c r="MJC50"/>
      <c r="MJD50"/>
      <c r="MJE50"/>
      <c r="MJF50"/>
      <c r="MJG50"/>
      <c r="MJH50"/>
      <c r="MJI50"/>
      <c r="MJJ50"/>
      <c r="MJK50"/>
      <c r="MJL50"/>
      <c r="MJM50"/>
      <c r="MJN50"/>
      <c r="MJO50"/>
      <c r="MJP50"/>
      <c r="MJQ50"/>
      <c r="MJR50"/>
      <c r="MJS50"/>
      <c r="MJT50"/>
      <c r="MJU50"/>
      <c r="MJV50"/>
      <c r="MJW50"/>
      <c r="MJX50"/>
      <c r="MJY50"/>
      <c r="MJZ50"/>
      <c r="MKA50"/>
      <c r="MKB50"/>
      <c r="MKC50"/>
      <c r="MKD50"/>
      <c r="MKE50"/>
      <c r="MKF50"/>
      <c r="MKG50"/>
      <c r="MKH50"/>
      <c r="MKI50"/>
      <c r="MKJ50"/>
      <c r="MKK50"/>
      <c r="MKL50"/>
      <c r="MKM50"/>
      <c r="MKN50"/>
      <c r="MKO50"/>
      <c r="MKP50"/>
      <c r="MKQ50"/>
      <c r="MKR50"/>
      <c r="MKS50"/>
      <c r="MKT50"/>
      <c r="MKU50"/>
      <c r="MKV50"/>
      <c r="MKW50"/>
      <c r="MKX50"/>
      <c r="MKY50"/>
      <c r="MKZ50"/>
      <c r="MLA50"/>
      <c r="MLB50"/>
      <c r="MLC50"/>
      <c r="MLD50"/>
      <c r="MLE50"/>
      <c r="MLF50"/>
      <c r="MLG50"/>
      <c r="MLH50"/>
      <c r="MLI50"/>
      <c r="MLJ50"/>
      <c r="MLK50"/>
      <c r="MLL50"/>
      <c r="MLM50"/>
      <c r="MLN50"/>
      <c r="MLO50"/>
      <c r="MLP50"/>
      <c r="MLQ50"/>
      <c r="MLR50"/>
      <c r="MLS50"/>
      <c r="MLT50"/>
      <c r="MLU50"/>
      <c r="MLV50"/>
      <c r="MLW50"/>
      <c r="MLX50"/>
      <c r="MLY50"/>
      <c r="MLZ50"/>
      <c r="MMA50"/>
      <c r="MMB50"/>
      <c r="MMC50"/>
      <c r="MMD50"/>
      <c r="MME50"/>
      <c r="MMF50"/>
      <c r="MMG50"/>
      <c r="MMH50"/>
      <c r="MMI50"/>
      <c r="MMJ50"/>
      <c r="MMK50"/>
      <c r="MML50"/>
      <c r="MMM50"/>
      <c r="MMN50"/>
      <c r="MMO50"/>
      <c r="MMP50"/>
      <c r="MMQ50"/>
      <c r="MMR50"/>
      <c r="MMS50"/>
      <c r="MMT50"/>
      <c r="MMU50"/>
      <c r="MMV50"/>
      <c r="MMW50"/>
      <c r="MMX50"/>
      <c r="MMY50"/>
      <c r="MMZ50"/>
      <c r="MNA50"/>
      <c r="MNB50"/>
      <c r="MNC50"/>
      <c r="MND50"/>
      <c r="MNE50"/>
      <c r="MNF50"/>
      <c r="MNG50"/>
      <c r="MNH50"/>
      <c r="MNI50"/>
      <c r="MNJ50"/>
      <c r="MNK50"/>
      <c r="MNL50"/>
      <c r="MNM50"/>
      <c r="MNN50"/>
      <c r="MNO50"/>
      <c r="MNP50"/>
      <c r="MNQ50"/>
      <c r="MNR50"/>
      <c r="MNS50"/>
      <c r="MNT50"/>
      <c r="MNU50"/>
      <c r="MNV50"/>
      <c r="MNW50"/>
      <c r="MNX50"/>
      <c r="MNY50"/>
      <c r="MNZ50"/>
      <c r="MOA50"/>
      <c r="MOB50"/>
      <c r="MOC50"/>
      <c r="MOD50"/>
      <c r="MOE50"/>
      <c r="MOF50"/>
      <c r="MOG50"/>
      <c r="MOH50"/>
      <c r="MOI50"/>
      <c r="MOJ50"/>
      <c r="MOK50"/>
      <c r="MOL50"/>
      <c r="MOM50"/>
      <c r="MON50"/>
      <c r="MOO50"/>
      <c r="MOP50"/>
      <c r="MOQ50"/>
      <c r="MOR50"/>
      <c r="MOS50"/>
      <c r="MOT50"/>
      <c r="MOU50"/>
      <c r="MOV50"/>
      <c r="MOW50"/>
      <c r="MOX50"/>
      <c r="MOY50"/>
      <c r="MOZ50"/>
      <c r="MPA50"/>
      <c r="MPB50"/>
      <c r="MPC50"/>
      <c r="MPD50"/>
      <c r="MPE50"/>
      <c r="MPF50"/>
      <c r="MPG50"/>
      <c r="MPH50"/>
      <c r="MPI50"/>
      <c r="MPJ50"/>
      <c r="MPK50"/>
      <c r="MPL50"/>
      <c r="MPM50"/>
      <c r="MPN50"/>
      <c r="MPO50"/>
      <c r="MPP50"/>
      <c r="MPQ50"/>
      <c r="MPR50"/>
      <c r="MPS50"/>
      <c r="MPT50"/>
      <c r="MPU50"/>
      <c r="MPV50"/>
      <c r="MPW50"/>
      <c r="MPX50"/>
      <c r="MPY50"/>
      <c r="MPZ50"/>
      <c r="MQA50"/>
      <c r="MQB50"/>
      <c r="MQC50"/>
      <c r="MQD50"/>
      <c r="MQE50"/>
      <c r="MQF50"/>
      <c r="MQG50"/>
      <c r="MQH50"/>
      <c r="MQI50"/>
      <c r="MQJ50"/>
      <c r="MQK50"/>
      <c r="MQL50"/>
      <c r="MQM50"/>
      <c r="MQN50"/>
      <c r="MQO50"/>
      <c r="MQP50"/>
      <c r="MQQ50"/>
      <c r="MQR50"/>
      <c r="MQS50"/>
      <c r="MQT50"/>
      <c r="MQU50"/>
      <c r="MQV50"/>
      <c r="MQW50"/>
      <c r="MQX50"/>
      <c r="MQY50"/>
      <c r="MQZ50"/>
      <c r="MRA50"/>
      <c r="MRB50"/>
      <c r="MRC50"/>
      <c r="MRD50"/>
      <c r="MRE50"/>
      <c r="MRF50"/>
      <c r="MRG50"/>
      <c r="MRH50"/>
      <c r="MRI50"/>
      <c r="MRJ50"/>
      <c r="MRK50"/>
      <c r="MRL50"/>
      <c r="MRM50"/>
      <c r="MRN50"/>
      <c r="MRO50"/>
      <c r="MRP50"/>
      <c r="MRQ50"/>
      <c r="MRR50"/>
      <c r="MRS50"/>
      <c r="MRT50"/>
      <c r="MRU50"/>
      <c r="MRV50"/>
      <c r="MRW50"/>
      <c r="MRX50"/>
      <c r="MRY50"/>
      <c r="MRZ50"/>
      <c r="MSA50"/>
      <c r="MSB50"/>
      <c r="MSC50"/>
      <c r="MSD50"/>
      <c r="MSE50"/>
      <c r="MSF50"/>
      <c r="MSG50"/>
      <c r="MSH50"/>
      <c r="MSI50"/>
      <c r="MSJ50"/>
      <c r="MSK50"/>
      <c r="MSL50"/>
      <c r="MSM50"/>
      <c r="MSN50"/>
      <c r="MSO50"/>
      <c r="MSP50"/>
      <c r="MSQ50"/>
      <c r="MSR50"/>
      <c r="MSS50"/>
      <c r="MST50"/>
      <c r="MSU50"/>
      <c r="MSV50"/>
      <c r="MSW50"/>
      <c r="MSX50"/>
      <c r="MSY50"/>
      <c r="MSZ50"/>
      <c r="MTA50"/>
      <c r="MTB50"/>
      <c r="MTC50"/>
      <c r="MTD50"/>
      <c r="MTE50"/>
      <c r="MTF50"/>
      <c r="MTG50"/>
      <c r="MTH50"/>
      <c r="MTI50"/>
      <c r="MTJ50"/>
      <c r="MTK50"/>
      <c r="MTL50"/>
      <c r="MTM50"/>
      <c r="MTN50"/>
      <c r="MTO50"/>
      <c r="MTP50"/>
      <c r="MTQ50"/>
      <c r="MTR50"/>
      <c r="MTS50"/>
      <c r="MTT50"/>
      <c r="MTU50"/>
      <c r="MTV50"/>
      <c r="MTW50"/>
      <c r="MTX50"/>
      <c r="MTY50"/>
      <c r="MTZ50"/>
      <c r="MUA50"/>
      <c r="MUB50"/>
      <c r="MUC50"/>
      <c r="MUD50"/>
      <c r="MUE50"/>
      <c r="MUF50"/>
      <c r="MUG50"/>
      <c r="MUH50"/>
      <c r="MUI50"/>
      <c r="MUJ50"/>
      <c r="MUK50"/>
      <c r="MUL50"/>
      <c r="MUM50"/>
      <c r="MUN50"/>
      <c r="MUO50"/>
      <c r="MUP50"/>
      <c r="MUQ50"/>
      <c r="MUR50"/>
      <c r="MUS50"/>
      <c r="MUT50"/>
      <c r="MUU50"/>
      <c r="MUV50"/>
      <c r="MUW50"/>
      <c r="MUX50"/>
      <c r="MUY50"/>
      <c r="MUZ50"/>
      <c r="MVA50"/>
      <c r="MVB50"/>
      <c r="MVC50"/>
      <c r="MVD50"/>
      <c r="MVE50"/>
      <c r="MVF50"/>
      <c r="MVG50"/>
      <c r="MVH50"/>
      <c r="MVI50"/>
      <c r="MVJ50"/>
      <c r="MVK50"/>
      <c r="MVL50"/>
      <c r="MVM50"/>
      <c r="MVN50"/>
      <c r="MVO50"/>
      <c r="MVP50"/>
      <c r="MVQ50"/>
      <c r="MVR50"/>
      <c r="MVS50"/>
      <c r="MVT50"/>
      <c r="MVU50"/>
      <c r="MVV50"/>
      <c r="MVW50"/>
      <c r="MVX50"/>
      <c r="MVY50"/>
      <c r="MVZ50"/>
      <c r="MWA50"/>
      <c r="MWB50"/>
      <c r="MWC50"/>
      <c r="MWD50"/>
      <c r="MWE50"/>
      <c r="MWF50"/>
      <c r="MWG50"/>
      <c r="MWH50"/>
      <c r="MWI50"/>
      <c r="MWJ50"/>
      <c r="MWK50"/>
      <c r="MWL50"/>
      <c r="MWM50"/>
      <c r="MWN50"/>
      <c r="MWO50"/>
      <c r="MWP50"/>
      <c r="MWQ50"/>
      <c r="MWR50"/>
      <c r="MWS50"/>
      <c r="MWT50"/>
      <c r="MWU50"/>
      <c r="MWV50"/>
      <c r="MWW50"/>
      <c r="MWX50"/>
      <c r="MWY50"/>
      <c r="MWZ50"/>
      <c r="MXA50"/>
      <c r="MXB50"/>
      <c r="MXC50"/>
      <c r="MXD50"/>
      <c r="MXE50"/>
      <c r="MXF50"/>
      <c r="MXG50"/>
      <c r="MXH50"/>
      <c r="MXI50"/>
      <c r="MXJ50"/>
      <c r="MXK50"/>
      <c r="MXL50"/>
      <c r="MXM50"/>
      <c r="MXN50"/>
      <c r="MXO50"/>
      <c r="MXP50"/>
      <c r="MXQ50"/>
      <c r="MXR50"/>
      <c r="MXS50"/>
      <c r="MXT50"/>
      <c r="MXU50"/>
      <c r="MXV50"/>
      <c r="MXW50"/>
      <c r="MXX50"/>
      <c r="MXY50"/>
      <c r="MXZ50"/>
      <c r="MYA50"/>
      <c r="MYB50"/>
      <c r="MYC50"/>
      <c r="MYD50"/>
      <c r="MYE50"/>
      <c r="MYF50"/>
      <c r="MYG50"/>
      <c r="MYH50"/>
      <c r="MYI50"/>
      <c r="MYJ50"/>
      <c r="MYK50"/>
      <c r="MYL50"/>
      <c r="MYM50"/>
      <c r="MYN50"/>
      <c r="MYO50"/>
      <c r="MYP50"/>
      <c r="MYQ50"/>
      <c r="MYR50"/>
      <c r="MYS50"/>
      <c r="MYT50"/>
      <c r="MYU50"/>
      <c r="MYV50"/>
      <c r="MYW50"/>
      <c r="MYX50"/>
      <c r="MYY50"/>
      <c r="MYZ50"/>
      <c r="MZA50"/>
      <c r="MZB50"/>
      <c r="MZC50"/>
      <c r="MZD50"/>
      <c r="MZE50"/>
      <c r="MZF50"/>
      <c r="MZG50"/>
      <c r="MZH50"/>
      <c r="MZI50"/>
      <c r="MZJ50"/>
      <c r="MZK50"/>
      <c r="MZL50"/>
      <c r="MZM50"/>
      <c r="MZN50"/>
      <c r="MZO50"/>
      <c r="MZP50"/>
      <c r="MZQ50"/>
      <c r="MZR50"/>
      <c r="MZS50"/>
      <c r="MZT50"/>
      <c r="MZU50"/>
      <c r="MZV50"/>
      <c r="MZW50"/>
      <c r="MZX50"/>
      <c r="MZY50"/>
      <c r="MZZ50"/>
      <c r="NAA50"/>
      <c r="NAB50"/>
      <c r="NAC50"/>
      <c r="NAD50"/>
      <c r="NAE50"/>
      <c r="NAF50"/>
      <c r="NAG50"/>
      <c r="NAH50"/>
      <c r="NAI50"/>
      <c r="NAJ50"/>
      <c r="NAK50"/>
      <c r="NAL50"/>
      <c r="NAM50"/>
      <c r="NAN50"/>
      <c r="NAO50"/>
      <c r="NAP50"/>
      <c r="NAQ50"/>
      <c r="NAR50"/>
      <c r="NAS50"/>
      <c r="NAT50"/>
      <c r="NAU50"/>
      <c r="NAV50"/>
      <c r="NAW50"/>
      <c r="NAX50"/>
      <c r="NAY50"/>
      <c r="NAZ50"/>
      <c r="NBA50"/>
      <c r="NBB50"/>
      <c r="NBC50"/>
      <c r="NBD50"/>
      <c r="NBE50"/>
      <c r="NBF50"/>
      <c r="NBG50"/>
      <c r="NBH50"/>
      <c r="NBI50"/>
      <c r="NBJ50"/>
      <c r="NBK50"/>
      <c r="NBL50"/>
      <c r="NBM50"/>
      <c r="NBN50"/>
      <c r="NBO50"/>
      <c r="NBP50"/>
      <c r="NBQ50"/>
      <c r="NBR50"/>
      <c r="NBS50"/>
      <c r="NBT50"/>
      <c r="NBU50"/>
      <c r="NBV50"/>
      <c r="NBW50"/>
      <c r="NBX50"/>
      <c r="NBY50"/>
      <c r="NBZ50"/>
      <c r="NCA50"/>
      <c r="NCB50"/>
      <c r="NCC50"/>
      <c r="NCD50"/>
      <c r="NCE50"/>
      <c r="NCF50"/>
      <c r="NCG50"/>
      <c r="NCH50"/>
      <c r="NCI50"/>
      <c r="NCJ50"/>
      <c r="NCK50"/>
      <c r="NCL50"/>
      <c r="NCM50"/>
      <c r="NCN50"/>
      <c r="NCO50"/>
      <c r="NCP50"/>
      <c r="NCQ50"/>
      <c r="NCR50"/>
      <c r="NCS50"/>
      <c r="NCT50"/>
      <c r="NCU50"/>
      <c r="NCV50"/>
      <c r="NCW50"/>
      <c r="NCX50"/>
      <c r="NCY50"/>
      <c r="NCZ50"/>
      <c r="NDA50"/>
      <c r="NDB50"/>
      <c r="NDC50"/>
      <c r="NDD50"/>
      <c r="NDE50"/>
      <c r="NDF50"/>
      <c r="NDG50"/>
      <c r="NDH50"/>
      <c r="NDI50"/>
      <c r="NDJ50"/>
      <c r="NDK50"/>
      <c r="NDL50"/>
      <c r="NDM50"/>
      <c r="NDN50"/>
      <c r="NDO50"/>
      <c r="NDP50"/>
      <c r="NDQ50"/>
      <c r="NDR50"/>
      <c r="NDS50"/>
      <c r="NDT50"/>
      <c r="NDU50"/>
      <c r="NDV50"/>
      <c r="NDW50"/>
      <c r="NDX50"/>
      <c r="NDY50"/>
      <c r="NDZ50"/>
      <c r="NEA50"/>
      <c r="NEB50"/>
      <c r="NEC50"/>
      <c r="NED50"/>
      <c r="NEE50"/>
      <c r="NEF50"/>
      <c r="NEG50"/>
      <c r="NEH50"/>
      <c r="NEI50"/>
      <c r="NEJ50"/>
      <c r="NEK50"/>
      <c r="NEL50"/>
      <c r="NEM50"/>
      <c r="NEN50"/>
      <c r="NEO50"/>
      <c r="NEP50"/>
      <c r="NEQ50"/>
      <c r="NER50"/>
      <c r="NES50"/>
      <c r="NET50"/>
      <c r="NEU50"/>
      <c r="NEV50"/>
      <c r="NEW50"/>
      <c r="NEX50"/>
      <c r="NEY50"/>
      <c r="NEZ50"/>
      <c r="NFA50"/>
      <c r="NFB50"/>
      <c r="NFC50"/>
      <c r="NFD50"/>
      <c r="NFE50"/>
      <c r="NFF50"/>
      <c r="NFG50"/>
      <c r="NFH50"/>
      <c r="NFI50"/>
      <c r="NFJ50"/>
      <c r="NFK50"/>
      <c r="NFL50"/>
      <c r="NFM50"/>
      <c r="NFN50"/>
      <c r="NFO50"/>
      <c r="NFP50"/>
      <c r="NFQ50"/>
      <c r="NFR50"/>
      <c r="NFS50"/>
      <c r="NFT50"/>
      <c r="NFU50"/>
      <c r="NFV50"/>
      <c r="NFW50"/>
      <c r="NFX50"/>
      <c r="NFY50"/>
      <c r="NFZ50"/>
      <c r="NGA50"/>
      <c r="NGB50"/>
      <c r="NGC50"/>
      <c r="NGD50"/>
      <c r="NGE50"/>
      <c r="NGF50"/>
      <c r="NGG50"/>
      <c r="NGH50"/>
      <c r="NGI50"/>
      <c r="NGJ50"/>
      <c r="NGK50"/>
      <c r="NGL50"/>
      <c r="NGM50"/>
      <c r="NGN50"/>
      <c r="NGO50"/>
      <c r="NGP50"/>
      <c r="NGQ50"/>
      <c r="NGR50"/>
      <c r="NGS50"/>
      <c r="NGT50"/>
      <c r="NGU50"/>
      <c r="NGV50"/>
      <c r="NGW50"/>
      <c r="NGX50"/>
      <c r="NGY50"/>
      <c r="NGZ50"/>
      <c r="NHA50"/>
      <c r="NHB50"/>
      <c r="NHC50"/>
      <c r="NHD50"/>
      <c r="NHE50"/>
      <c r="NHF50"/>
      <c r="NHG50"/>
      <c r="NHH50"/>
      <c r="NHI50"/>
      <c r="NHJ50"/>
      <c r="NHK50"/>
      <c r="NHL50"/>
      <c r="NHM50"/>
      <c r="NHN50"/>
      <c r="NHO50"/>
      <c r="NHP50"/>
      <c r="NHQ50"/>
      <c r="NHR50"/>
      <c r="NHS50"/>
      <c r="NHT50"/>
      <c r="NHU50"/>
      <c r="NHV50"/>
      <c r="NHW50"/>
      <c r="NHX50"/>
      <c r="NHY50"/>
      <c r="NHZ50"/>
      <c r="NIA50"/>
      <c r="NIB50"/>
      <c r="NIC50"/>
      <c r="NID50"/>
      <c r="NIE50"/>
      <c r="NIF50"/>
      <c r="NIG50"/>
      <c r="NIH50"/>
      <c r="NII50"/>
      <c r="NIJ50"/>
      <c r="NIK50"/>
      <c r="NIL50"/>
      <c r="NIM50"/>
      <c r="NIN50"/>
      <c r="NIO50"/>
      <c r="NIP50"/>
      <c r="NIQ50"/>
      <c r="NIR50"/>
      <c r="NIS50"/>
      <c r="NIT50"/>
      <c r="NIU50"/>
      <c r="NIV50"/>
      <c r="NIW50"/>
      <c r="NIX50"/>
      <c r="NIY50"/>
      <c r="NIZ50"/>
      <c r="NJA50"/>
      <c r="NJB50"/>
      <c r="NJC50"/>
      <c r="NJD50"/>
      <c r="NJE50"/>
      <c r="NJF50"/>
      <c r="NJG50"/>
      <c r="NJH50"/>
      <c r="NJI50"/>
      <c r="NJJ50"/>
      <c r="NJK50"/>
      <c r="NJL50"/>
      <c r="NJM50"/>
      <c r="NJN50"/>
      <c r="NJO50"/>
      <c r="NJP50"/>
      <c r="NJQ50"/>
      <c r="NJR50"/>
      <c r="NJS50"/>
      <c r="NJT50"/>
      <c r="NJU50"/>
      <c r="NJV50"/>
      <c r="NJW50"/>
      <c r="NJX50"/>
      <c r="NJY50"/>
      <c r="NJZ50"/>
      <c r="NKA50"/>
      <c r="NKB50"/>
      <c r="NKC50"/>
      <c r="NKD50"/>
      <c r="NKE50"/>
      <c r="NKF50"/>
      <c r="NKG50"/>
      <c r="NKH50"/>
      <c r="NKI50"/>
      <c r="NKJ50"/>
      <c r="NKK50"/>
      <c r="NKL50"/>
      <c r="NKM50"/>
      <c r="NKN50"/>
      <c r="NKO50"/>
      <c r="NKP50"/>
      <c r="NKQ50"/>
      <c r="NKR50"/>
      <c r="NKS50"/>
      <c r="NKT50"/>
      <c r="NKU50"/>
      <c r="NKV50"/>
      <c r="NKW50"/>
      <c r="NKX50"/>
      <c r="NKY50"/>
      <c r="NKZ50"/>
      <c r="NLA50"/>
      <c r="NLB50"/>
      <c r="NLC50"/>
      <c r="NLD50"/>
      <c r="NLE50"/>
      <c r="NLF50"/>
      <c r="NLG50"/>
      <c r="NLH50"/>
      <c r="NLI50"/>
      <c r="NLJ50"/>
      <c r="NLK50"/>
      <c r="NLL50"/>
      <c r="NLM50"/>
      <c r="NLN50"/>
      <c r="NLO50"/>
      <c r="NLP50"/>
      <c r="NLQ50"/>
      <c r="NLR50"/>
      <c r="NLS50"/>
      <c r="NLT50"/>
      <c r="NLU50"/>
      <c r="NLV50"/>
      <c r="NLW50"/>
      <c r="NLX50"/>
      <c r="NLY50"/>
      <c r="NLZ50"/>
      <c r="NMA50"/>
      <c r="NMB50"/>
      <c r="NMC50"/>
      <c r="NMD50"/>
      <c r="NME50"/>
      <c r="NMF50"/>
      <c r="NMG50"/>
      <c r="NMH50"/>
      <c r="NMI50"/>
      <c r="NMJ50"/>
      <c r="NMK50"/>
      <c r="NML50"/>
      <c r="NMM50"/>
      <c r="NMN50"/>
      <c r="NMO50"/>
      <c r="NMP50"/>
      <c r="NMQ50"/>
      <c r="NMR50"/>
      <c r="NMS50"/>
      <c r="NMT50"/>
      <c r="NMU50"/>
      <c r="NMV50"/>
      <c r="NMW50"/>
      <c r="NMX50"/>
      <c r="NMY50"/>
      <c r="NMZ50"/>
      <c r="NNA50"/>
      <c r="NNB50"/>
      <c r="NNC50"/>
      <c r="NND50"/>
      <c r="NNE50"/>
      <c r="NNF50"/>
      <c r="NNG50"/>
      <c r="NNH50"/>
      <c r="NNI50"/>
      <c r="NNJ50"/>
      <c r="NNK50"/>
      <c r="NNL50"/>
      <c r="NNM50"/>
      <c r="NNN50"/>
      <c r="NNO50"/>
      <c r="NNP50"/>
      <c r="NNQ50"/>
      <c r="NNR50"/>
      <c r="NNS50"/>
      <c r="NNT50"/>
      <c r="NNU50"/>
      <c r="NNV50"/>
      <c r="NNW50"/>
      <c r="NNX50"/>
      <c r="NNY50"/>
      <c r="NNZ50"/>
      <c r="NOA50"/>
      <c r="NOB50"/>
      <c r="NOC50"/>
      <c r="NOD50"/>
      <c r="NOE50"/>
      <c r="NOF50"/>
      <c r="NOG50"/>
      <c r="NOH50"/>
      <c r="NOI50"/>
      <c r="NOJ50"/>
      <c r="NOK50"/>
      <c r="NOL50"/>
      <c r="NOM50"/>
      <c r="NON50"/>
      <c r="NOO50"/>
      <c r="NOP50"/>
      <c r="NOQ50"/>
      <c r="NOR50"/>
      <c r="NOS50"/>
      <c r="NOT50"/>
      <c r="NOU50"/>
      <c r="NOV50"/>
      <c r="NOW50"/>
      <c r="NOX50"/>
      <c r="NOY50"/>
      <c r="NOZ50"/>
      <c r="NPA50"/>
      <c r="NPB50"/>
      <c r="NPC50"/>
      <c r="NPD50"/>
      <c r="NPE50"/>
      <c r="NPF50"/>
      <c r="NPG50"/>
      <c r="NPH50"/>
      <c r="NPI50"/>
      <c r="NPJ50"/>
      <c r="NPK50"/>
      <c r="NPL50"/>
      <c r="NPM50"/>
      <c r="NPN50"/>
      <c r="NPO50"/>
      <c r="NPP50"/>
      <c r="NPQ50"/>
      <c r="NPR50"/>
      <c r="NPS50"/>
      <c r="NPT50"/>
      <c r="NPU50"/>
      <c r="NPV50"/>
      <c r="NPW50"/>
      <c r="NPX50"/>
      <c r="NPY50"/>
      <c r="NPZ50"/>
      <c r="NQA50"/>
      <c r="NQB50"/>
      <c r="NQC50"/>
      <c r="NQD50"/>
      <c r="NQE50"/>
      <c r="NQF50"/>
      <c r="NQG50"/>
      <c r="NQH50"/>
      <c r="NQI50"/>
      <c r="NQJ50"/>
      <c r="NQK50"/>
      <c r="NQL50"/>
      <c r="NQM50"/>
      <c r="NQN50"/>
      <c r="NQO50"/>
      <c r="NQP50"/>
      <c r="NQQ50"/>
      <c r="NQR50"/>
      <c r="NQS50"/>
      <c r="NQT50"/>
      <c r="NQU50"/>
      <c r="NQV50"/>
      <c r="NQW50"/>
      <c r="NQX50"/>
      <c r="NQY50"/>
      <c r="NQZ50"/>
      <c r="NRA50"/>
      <c r="NRB50"/>
      <c r="NRC50"/>
      <c r="NRD50"/>
      <c r="NRE50"/>
      <c r="NRF50"/>
      <c r="NRG50"/>
      <c r="NRH50"/>
      <c r="NRI50"/>
      <c r="NRJ50"/>
      <c r="NRK50"/>
      <c r="NRL50"/>
      <c r="NRM50"/>
      <c r="NRN50"/>
      <c r="NRO50"/>
      <c r="NRP50"/>
      <c r="NRQ50"/>
      <c r="NRR50"/>
      <c r="NRS50"/>
      <c r="NRT50"/>
      <c r="NRU50"/>
      <c r="NRV50"/>
      <c r="NRW50"/>
      <c r="NRX50"/>
      <c r="NRY50"/>
      <c r="NRZ50"/>
      <c r="NSA50"/>
      <c r="NSB50"/>
      <c r="NSC50"/>
      <c r="NSD50"/>
      <c r="NSE50"/>
      <c r="NSF50"/>
      <c r="NSG50"/>
      <c r="NSH50"/>
      <c r="NSI50"/>
      <c r="NSJ50"/>
      <c r="NSK50"/>
      <c r="NSL50"/>
      <c r="NSM50"/>
      <c r="NSN50"/>
      <c r="NSO50"/>
      <c r="NSP50"/>
      <c r="NSQ50"/>
      <c r="NSR50"/>
      <c r="NSS50"/>
      <c r="NST50"/>
      <c r="NSU50"/>
      <c r="NSV50"/>
      <c r="NSW50"/>
      <c r="NSX50"/>
      <c r="NSY50"/>
      <c r="NSZ50"/>
      <c r="NTA50"/>
      <c r="NTB50"/>
      <c r="NTC50"/>
      <c r="NTD50"/>
      <c r="NTE50"/>
      <c r="NTF50"/>
      <c r="NTG50"/>
      <c r="NTH50"/>
      <c r="NTI50"/>
      <c r="NTJ50"/>
      <c r="NTK50"/>
      <c r="NTL50"/>
      <c r="NTM50"/>
      <c r="NTN50"/>
      <c r="NTO50"/>
      <c r="NTP50"/>
      <c r="NTQ50"/>
      <c r="NTR50"/>
      <c r="NTS50"/>
      <c r="NTT50"/>
      <c r="NTU50"/>
      <c r="NTV50"/>
      <c r="NTW50"/>
      <c r="NTX50"/>
      <c r="NTY50"/>
      <c r="NTZ50"/>
      <c r="NUA50"/>
      <c r="NUB50"/>
      <c r="NUC50"/>
      <c r="NUD50"/>
      <c r="NUE50"/>
      <c r="NUF50"/>
      <c r="NUG50"/>
      <c r="NUH50"/>
      <c r="NUI50"/>
      <c r="NUJ50"/>
      <c r="NUK50"/>
      <c r="NUL50"/>
      <c r="NUM50"/>
      <c r="NUN50"/>
      <c r="NUO50"/>
      <c r="NUP50"/>
      <c r="NUQ50"/>
      <c r="NUR50"/>
      <c r="NUS50"/>
      <c r="NUT50"/>
      <c r="NUU50"/>
      <c r="NUV50"/>
      <c r="NUW50"/>
      <c r="NUX50"/>
      <c r="NUY50"/>
      <c r="NUZ50"/>
      <c r="NVA50"/>
      <c r="NVB50"/>
      <c r="NVC50"/>
      <c r="NVD50"/>
      <c r="NVE50"/>
      <c r="NVF50"/>
      <c r="NVG50"/>
      <c r="NVH50"/>
      <c r="NVI50"/>
      <c r="NVJ50"/>
      <c r="NVK50"/>
      <c r="NVL50"/>
      <c r="NVM50"/>
      <c r="NVN50"/>
      <c r="NVO50"/>
      <c r="NVP50"/>
      <c r="NVQ50"/>
      <c r="NVR50"/>
      <c r="NVS50"/>
      <c r="NVT50"/>
      <c r="NVU50"/>
      <c r="NVV50"/>
      <c r="NVW50"/>
      <c r="NVX50"/>
      <c r="NVY50"/>
      <c r="NVZ50"/>
      <c r="NWA50"/>
      <c r="NWB50"/>
      <c r="NWC50"/>
      <c r="NWD50"/>
      <c r="NWE50"/>
      <c r="NWF50"/>
      <c r="NWG50"/>
      <c r="NWH50"/>
      <c r="NWI50"/>
      <c r="NWJ50"/>
      <c r="NWK50"/>
      <c r="NWL50"/>
      <c r="NWM50"/>
      <c r="NWN50"/>
      <c r="NWO50"/>
      <c r="NWP50"/>
      <c r="NWQ50"/>
      <c r="NWR50"/>
      <c r="NWS50"/>
      <c r="NWT50"/>
      <c r="NWU50"/>
      <c r="NWV50"/>
      <c r="NWW50"/>
      <c r="NWX50"/>
      <c r="NWY50"/>
      <c r="NWZ50"/>
      <c r="NXA50"/>
      <c r="NXB50"/>
      <c r="NXC50"/>
      <c r="NXD50"/>
      <c r="NXE50"/>
      <c r="NXF50"/>
      <c r="NXG50"/>
      <c r="NXH50"/>
      <c r="NXI50"/>
      <c r="NXJ50"/>
      <c r="NXK50"/>
      <c r="NXL50"/>
      <c r="NXM50"/>
      <c r="NXN50"/>
      <c r="NXO50"/>
      <c r="NXP50"/>
      <c r="NXQ50"/>
      <c r="NXR50"/>
      <c r="NXS50"/>
      <c r="NXT50"/>
      <c r="NXU50"/>
      <c r="NXV50"/>
      <c r="NXW50"/>
      <c r="NXX50"/>
      <c r="NXY50"/>
      <c r="NXZ50"/>
      <c r="NYA50"/>
      <c r="NYB50"/>
      <c r="NYC50"/>
      <c r="NYD50"/>
      <c r="NYE50"/>
      <c r="NYF50"/>
      <c r="NYG50"/>
      <c r="NYH50"/>
      <c r="NYI50"/>
      <c r="NYJ50"/>
      <c r="NYK50"/>
      <c r="NYL50"/>
      <c r="NYM50"/>
      <c r="NYN50"/>
      <c r="NYO50"/>
      <c r="NYP50"/>
      <c r="NYQ50"/>
      <c r="NYR50"/>
      <c r="NYS50"/>
      <c r="NYT50"/>
      <c r="NYU50"/>
      <c r="NYV50"/>
      <c r="NYW50"/>
      <c r="NYX50"/>
      <c r="NYY50"/>
      <c r="NYZ50"/>
      <c r="NZA50"/>
      <c r="NZB50"/>
      <c r="NZC50"/>
      <c r="NZD50"/>
      <c r="NZE50"/>
      <c r="NZF50"/>
      <c r="NZG50"/>
      <c r="NZH50"/>
      <c r="NZI50"/>
      <c r="NZJ50"/>
      <c r="NZK50"/>
      <c r="NZL50"/>
      <c r="NZM50"/>
      <c r="NZN50"/>
      <c r="NZO50"/>
      <c r="NZP50"/>
      <c r="NZQ50"/>
      <c r="NZR50"/>
      <c r="NZS50"/>
      <c r="NZT50"/>
      <c r="NZU50"/>
      <c r="NZV50"/>
      <c r="NZW50"/>
      <c r="NZX50"/>
      <c r="NZY50"/>
      <c r="NZZ50"/>
      <c r="OAA50"/>
      <c r="OAB50"/>
      <c r="OAC50"/>
      <c r="OAD50"/>
      <c r="OAE50"/>
      <c r="OAF50"/>
      <c r="OAG50"/>
      <c r="OAH50"/>
      <c r="OAI50"/>
      <c r="OAJ50"/>
      <c r="OAK50"/>
      <c r="OAL50"/>
      <c r="OAM50"/>
      <c r="OAN50"/>
      <c r="OAO50"/>
      <c r="OAP50"/>
      <c r="OAQ50"/>
      <c r="OAR50"/>
      <c r="OAS50"/>
      <c r="OAT50"/>
      <c r="OAU50"/>
      <c r="OAV50"/>
      <c r="OAW50"/>
      <c r="OAX50"/>
      <c r="OAY50"/>
      <c r="OAZ50"/>
      <c r="OBA50"/>
      <c r="OBB50"/>
      <c r="OBC50"/>
      <c r="OBD50"/>
      <c r="OBE50"/>
      <c r="OBF50"/>
      <c r="OBG50"/>
      <c r="OBH50"/>
      <c r="OBI50"/>
      <c r="OBJ50"/>
      <c r="OBK50"/>
      <c r="OBL50"/>
      <c r="OBM50"/>
      <c r="OBN50"/>
      <c r="OBO50"/>
      <c r="OBP50"/>
      <c r="OBQ50"/>
      <c r="OBR50"/>
      <c r="OBS50"/>
      <c r="OBT50"/>
      <c r="OBU50"/>
      <c r="OBV50"/>
      <c r="OBW50"/>
      <c r="OBX50"/>
      <c r="OBY50"/>
      <c r="OBZ50"/>
      <c r="OCA50"/>
      <c r="OCB50"/>
      <c r="OCC50"/>
      <c r="OCD50"/>
      <c r="OCE50"/>
      <c r="OCF50"/>
      <c r="OCG50"/>
      <c r="OCH50"/>
      <c r="OCI50"/>
      <c r="OCJ50"/>
      <c r="OCK50"/>
      <c r="OCL50"/>
      <c r="OCM50"/>
      <c r="OCN50"/>
      <c r="OCO50"/>
      <c r="OCP50"/>
      <c r="OCQ50"/>
      <c r="OCR50"/>
      <c r="OCS50"/>
      <c r="OCT50"/>
      <c r="OCU50"/>
      <c r="OCV50"/>
      <c r="OCW50"/>
      <c r="OCX50"/>
      <c r="OCY50"/>
      <c r="OCZ50"/>
      <c r="ODA50"/>
      <c r="ODB50"/>
      <c r="ODC50"/>
      <c r="ODD50"/>
      <c r="ODE50"/>
      <c r="ODF50"/>
      <c r="ODG50"/>
      <c r="ODH50"/>
      <c r="ODI50"/>
      <c r="ODJ50"/>
      <c r="ODK50"/>
      <c r="ODL50"/>
      <c r="ODM50"/>
      <c r="ODN50"/>
      <c r="ODO50"/>
      <c r="ODP50"/>
      <c r="ODQ50"/>
      <c r="ODR50"/>
      <c r="ODS50"/>
      <c r="ODT50"/>
      <c r="ODU50"/>
      <c r="ODV50"/>
      <c r="ODW50"/>
      <c r="ODX50"/>
      <c r="ODY50"/>
      <c r="ODZ50"/>
      <c r="OEA50"/>
      <c r="OEB50"/>
      <c r="OEC50"/>
      <c r="OED50"/>
      <c r="OEE50"/>
      <c r="OEF50"/>
      <c r="OEG50"/>
      <c r="OEH50"/>
      <c r="OEI50"/>
      <c r="OEJ50"/>
      <c r="OEK50"/>
      <c r="OEL50"/>
      <c r="OEM50"/>
      <c r="OEN50"/>
      <c r="OEO50"/>
      <c r="OEP50"/>
      <c r="OEQ50"/>
      <c r="OER50"/>
      <c r="OES50"/>
      <c r="OET50"/>
      <c r="OEU50"/>
      <c r="OEV50"/>
      <c r="OEW50"/>
      <c r="OEX50"/>
      <c r="OEY50"/>
      <c r="OEZ50"/>
      <c r="OFA50"/>
      <c r="OFB50"/>
      <c r="OFC50"/>
      <c r="OFD50"/>
      <c r="OFE50"/>
      <c r="OFF50"/>
      <c r="OFG50"/>
      <c r="OFH50"/>
      <c r="OFI50"/>
      <c r="OFJ50"/>
      <c r="OFK50"/>
      <c r="OFL50"/>
      <c r="OFM50"/>
      <c r="OFN50"/>
      <c r="OFO50"/>
      <c r="OFP50"/>
      <c r="OFQ50"/>
      <c r="OFR50"/>
      <c r="OFS50"/>
      <c r="OFT50"/>
      <c r="OFU50"/>
      <c r="OFV50"/>
      <c r="OFW50"/>
      <c r="OFX50"/>
      <c r="OFY50"/>
      <c r="OFZ50"/>
      <c r="OGA50"/>
      <c r="OGB50"/>
      <c r="OGC50"/>
      <c r="OGD50"/>
      <c r="OGE50"/>
      <c r="OGF50"/>
      <c r="OGG50"/>
      <c r="OGH50"/>
      <c r="OGI50"/>
      <c r="OGJ50"/>
      <c r="OGK50"/>
      <c r="OGL50"/>
      <c r="OGM50"/>
      <c r="OGN50"/>
      <c r="OGO50"/>
      <c r="OGP50"/>
      <c r="OGQ50"/>
      <c r="OGR50"/>
      <c r="OGS50"/>
      <c r="OGT50"/>
      <c r="OGU50"/>
      <c r="OGV50"/>
      <c r="OGW50"/>
      <c r="OGX50"/>
      <c r="OGY50"/>
      <c r="OGZ50"/>
      <c r="OHA50"/>
      <c r="OHB50"/>
      <c r="OHC50"/>
      <c r="OHD50"/>
      <c r="OHE50"/>
      <c r="OHF50"/>
      <c r="OHG50"/>
      <c r="OHH50"/>
      <c r="OHI50"/>
      <c r="OHJ50"/>
      <c r="OHK50"/>
      <c r="OHL50"/>
      <c r="OHM50"/>
      <c r="OHN50"/>
      <c r="OHO50"/>
      <c r="OHP50"/>
      <c r="OHQ50"/>
      <c r="OHR50"/>
      <c r="OHS50"/>
      <c r="OHT50"/>
      <c r="OHU50"/>
      <c r="OHV50"/>
      <c r="OHW50"/>
      <c r="OHX50"/>
      <c r="OHY50"/>
      <c r="OHZ50"/>
      <c r="OIA50"/>
      <c r="OIB50"/>
      <c r="OIC50"/>
      <c r="OID50"/>
      <c r="OIE50"/>
      <c r="OIF50"/>
      <c r="OIG50"/>
      <c r="OIH50"/>
      <c r="OII50"/>
      <c r="OIJ50"/>
      <c r="OIK50"/>
      <c r="OIL50"/>
      <c r="OIM50"/>
      <c r="OIN50"/>
      <c r="OIO50"/>
      <c r="OIP50"/>
      <c r="OIQ50"/>
      <c r="OIR50"/>
      <c r="OIS50"/>
      <c r="OIT50"/>
      <c r="OIU50"/>
      <c r="OIV50"/>
      <c r="OIW50"/>
      <c r="OIX50"/>
      <c r="OIY50"/>
      <c r="OIZ50"/>
      <c r="OJA50"/>
      <c r="OJB50"/>
      <c r="OJC50"/>
      <c r="OJD50"/>
      <c r="OJE50"/>
      <c r="OJF50"/>
      <c r="OJG50"/>
      <c r="OJH50"/>
      <c r="OJI50"/>
      <c r="OJJ50"/>
      <c r="OJK50"/>
      <c r="OJL50"/>
      <c r="OJM50"/>
      <c r="OJN50"/>
      <c r="OJO50"/>
      <c r="OJP50"/>
      <c r="OJQ50"/>
      <c r="OJR50"/>
      <c r="OJS50"/>
      <c r="OJT50"/>
      <c r="OJU50"/>
      <c r="OJV50"/>
      <c r="OJW50"/>
      <c r="OJX50"/>
      <c r="OJY50"/>
      <c r="OJZ50"/>
      <c r="OKA50"/>
      <c r="OKB50"/>
      <c r="OKC50"/>
      <c r="OKD50"/>
      <c r="OKE50"/>
      <c r="OKF50"/>
      <c r="OKG50"/>
      <c r="OKH50"/>
      <c r="OKI50"/>
      <c r="OKJ50"/>
      <c r="OKK50"/>
      <c r="OKL50"/>
      <c r="OKM50"/>
      <c r="OKN50"/>
      <c r="OKO50"/>
      <c r="OKP50"/>
      <c r="OKQ50"/>
      <c r="OKR50"/>
      <c r="OKS50"/>
      <c r="OKT50"/>
      <c r="OKU50"/>
      <c r="OKV50"/>
      <c r="OKW50"/>
      <c r="OKX50"/>
      <c r="OKY50"/>
      <c r="OKZ50"/>
      <c r="OLA50"/>
      <c r="OLB50"/>
      <c r="OLC50"/>
      <c r="OLD50"/>
      <c r="OLE50"/>
      <c r="OLF50"/>
      <c r="OLG50"/>
      <c r="OLH50"/>
      <c r="OLI50"/>
      <c r="OLJ50"/>
      <c r="OLK50"/>
      <c r="OLL50"/>
      <c r="OLM50"/>
      <c r="OLN50"/>
      <c r="OLO50"/>
      <c r="OLP50"/>
      <c r="OLQ50"/>
      <c r="OLR50"/>
      <c r="OLS50"/>
      <c r="OLT50"/>
      <c r="OLU50"/>
      <c r="OLV50"/>
      <c r="OLW50"/>
      <c r="OLX50"/>
      <c r="OLY50"/>
      <c r="OLZ50"/>
      <c r="OMA50"/>
      <c r="OMB50"/>
      <c r="OMC50"/>
      <c r="OMD50"/>
      <c r="OME50"/>
      <c r="OMF50"/>
      <c r="OMG50"/>
      <c r="OMH50"/>
      <c r="OMI50"/>
      <c r="OMJ50"/>
      <c r="OMK50"/>
      <c r="OML50"/>
      <c r="OMM50"/>
      <c r="OMN50"/>
      <c r="OMO50"/>
      <c r="OMP50"/>
      <c r="OMQ50"/>
      <c r="OMR50"/>
      <c r="OMS50"/>
      <c r="OMT50"/>
      <c r="OMU50"/>
      <c r="OMV50"/>
      <c r="OMW50"/>
      <c r="OMX50"/>
      <c r="OMY50"/>
      <c r="OMZ50"/>
      <c r="ONA50"/>
      <c r="ONB50"/>
      <c r="ONC50"/>
      <c r="OND50"/>
      <c r="ONE50"/>
      <c r="ONF50"/>
      <c r="ONG50"/>
      <c r="ONH50"/>
      <c r="ONI50"/>
      <c r="ONJ50"/>
      <c r="ONK50"/>
      <c r="ONL50"/>
      <c r="ONM50"/>
      <c r="ONN50"/>
      <c r="ONO50"/>
      <c r="ONP50"/>
      <c r="ONQ50"/>
      <c r="ONR50"/>
      <c r="ONS50"/>
      <c r="ONT50"/>
      <c r="ONU50"/>
      <c r="ONV50"/>
      <c r="ONW50"/>
      <c r="ONX50"/>
      <c r="ONY50"/>
      <c r="ONZ50"/>
      <c r="OOA50"/>
      <c r="OOB50"/>
      <c r="OOC50"/>
      <c r="OOD50"/>
      <c r="OOE50"/>
      <c r="OOF50"/>
      <c r="OOG50"/>
      <c r="OOH50"/>
      <c r="OOI50"/>
      <c r="OOJ50"/>
      <c r="OOK50"/>
      <c r="OOL50"/>
      <c r="OOM50"/>
      <c r="OON50"/>
      <c r="OOO50"/>
      <c r="OOP50"/>
      <c r="OOQ50"/>
      <c r="OOR50"/>
      <c r="OOS50"/>
      <c r="OOT50"/>
      <c r="OOU50"/>
      <c r="OOV50"/>
      <c r="OOW50"/>
      <c r="OOX50"/>
      <c r="OOY50"/>
      <c r="OOZ50"/>
      <c r="OPA50"/>
      <c r="OPB50"/>
      <c r="OPC50"/>
      <c r="OPD50"/>
      <c r="OPE50"/>
      <c r="OPF50"/>
      <c r="OPG50"/>
      <c r="OPH50"/>
      <c r="OPI50"/>
      <c r="OPJ50"/>
      <c r="OPK50"/>
      <c r="OPL50"/>
      <c r="OPM50"/>
      <c r="OPN50"/>
      <c r="OPO50"/>
      <c r="OPP50"/>
      <c r="OPQ50"/>
      <c r="OPR50"/>
      <c r="OPS50"/>
      <c r="OPT50"/>
      <c r="OPU50"/>
      <c r="OPV50"/>
      <c r="OPW50"/>
      <c r="OPX50"/>
      <c r="OPY50"/>
      <c r="OPZ50"/>
      <c r="OQA50"/>
      <c r="OQB50"/>
      <c r="OQC50"/>
      <c r="OQD50"/>
      <c r="OQE50"/>
      <c r="OQF50"/>
      <c r="OQG50"/>
      <c r="OQH50"/>
      <c r="OQI50"/>
      <c r="OQJ50"/>
      <c r="OQK50"/>
      <c r="OQL50"/>
      <c r="OQM50"/>
      <c r="OQN50"/>
      <c r="OQO50"/>
      <c r="OQP50"/>
      <c r="OQQ50"/>
      <c r="OQR50"/>
      <c r="OQS50"/>
      <c r="OQT50"/>
      <c r="OQU50"/>
      <c r="OQV50"/>
      <c r="OQW50"/>
      <c r="OQX50"/>
      <c r="OQY50"/>
      <c r="OQZ50"/>
      <c r="ORA50"/>
      <c r="ORB50"/>
      <c r="ORC50"/>
      <c r="ORD50"/>
      <c r="ORE50"/>
      <c r="ORF50"/>
      <c r="ORG50"/>
      <c r="ORH50"/>
      <c r="ORI50"/>
      <c r="ORJ50"/>
      <c r="ORK50"/>
      <c r="ORL50"/>
      <c r="ORM50"/>
      <c r="ORN50"/>
      <c r="ORO50"/>
      <c r="ORP50"/>
      <c r="ORQ50"/>
      <c r="ORR50"/>
      <c r="ORS50"/>
      <c r="ORT50"/>
      <c r="ORU50"/>
      <c r="ORV50"/>
      <c r="ORW50"/>
      <c r="ORX50"/>
      <c r="ORY50"/>
      <c r="ORZ50"/>
      <c r="OSA50"/>
      <c r="OSB50"/>
      <c r="OSC50"/>
      <c r="OSD50"/>
      <c r="OSE50"/>
      <c r="OSF50"/>
      <c r="OSG50"/>
      <c r="OSH50"/>
      <c r="OSI50"/>
      <c r="OSJ50"/>
      <c r="OSK50"/>
      <c r="OSL50"/>
      <c r="OSM50"/>
      <c r="OSN50"/>
      <c r="OSO50"/>
      <c r="OSP50"/>
      <c r="OSQ50"/>
      <c r="OSR50"/>
      <c r="OSS50"/>
      <c r="OST50"/>
      <c r="OSU50"/>
      <c r="OSV50"/>
      <c r="OSW50"/>
      <c r="OSX50"/>
      <c r="OSY50"/>
      <c r="OSZ50"/>
      <c r="OTA50"/>
      <c r="OTB50"/>
      <c r="OTC50"/>
      <c r="OTD50"/>
      <c r="OTE50"/>
      <c r="OTF50"/>
      <c r="OTG50"/>
      <c r="OTH50"/>
      <c r="OTI50"/>
      <c r="OTJ50"/>
      <c r="OTK50"/>
      <c r="OTL50"/>
      <c r="OTM50"/>
      <c r="OTN50"/>
      <c r="OTO50"/>
      <c r="OTP50"/>
      <c r="OTQ50"/>
      <c r="OTR50"/>
      <c r="OTS50"/>
      <c r="OTT50"/>
      <c r="OTU50"/>
      <c r="OTV50"/>
      <c r="OTW50"/>
      <c r="OTX50"/>
      <c r="OTY50"/>
      <c r="OTZ50"/>
      <c r="OUA50"/>
      <c r="OUB50"/>
      <c r="OUC50"/>
      <c r="OUD50"/>
      <c r="OUE50"/>
      <c r="OUF50"/>
      <c r="OUG50"/>
      <c r="OUH50"/>
      <c r="OUI50"/>
      <c r="OUJ50"/>
      <c r="OUK50"/>
      <c r="OUL50"/>
      <c r="OUM50"/>
      <c r="OUN50"/>
      <c r="OUO50"/>
      <c r="OUP50"/>
      <c r="OUQ50"/>
      <c r="OUR50"/>
      <c r="OUS50"/>
      <c r="OUT50"/>
      <c r="OUU50"/>
      <c r="OUV50"/>
      <c r="OUW50"/>
      <c r="OUX50"/>
      <c r="OUY50"/>
      <c r="OUZ50"/>
      <c r="OVA50"/>
      <c r="OVB50"/>
      <c r="OVC50"/>
      <c r="OVD50"/>
      <c r="OVE50"/>
      <c r="OVF50"/>
      <c r="OVG50"/>
      <c r="OVH50"/>
      <c r="OVI50"/>
      <c r="OVJ50"/>
      <c r="OVK50"/>
      <c r="OVL50"/>
      <c r="OVM50"/>
      <c r="OVN50"/>
      <c r="OVO50"/>
      <c r="OVP50"/>
      <c r="OVQ50"/>
      <c r="OVR50"/>
      <c r="OVS50"/>
      <c r="OVT50"/>
      <c r="OVU50"/>
      <c r="OVV50"/>
      <c r="OVW50"/>
      <c r="OVX50"/>
      <c r="OVY50"/>
      <c r="OVZ50"/>
      <c r="OWA50"/>
      <c r="OWB50"/>
      <c r="OWC50"/>
      <c r="OWD50"/>
      <c r="OWE50"/>
      <c r="OWF50"/>
      <c r="OWG50"/>
      <c r="OWH50"/>
      <c r="OWI50"/>
      <c r="OWJ50"/>
      <c r="OWK50"/>
      <c r="OWL50"/>
      <c r="OWM50"/>
      <c r="OWN50"/>
      <c r="OWO50"/>
      <c r="OWP50"/>
      <c r="OWQ50"/>
      <c r="OWR50"/>
      <c r="OWS50"/>
      <c r="OWT50"/>
      <c r="OWU50"/>
      <c r="OWV50"/>
      <c r="OWW50"/>
      <c r="OWX50"/>
      <c r="OWY50"/>
      <c r="OWZ50"/>
      <c r="OXA50"/>
      <c r="OXB50"/>
      <c r="OXC50"/>
      <c r="OXD50"/>
      <c r="OXE50"/>
      <c r="OXF50"/>
      <c r="OXG50"/>
      <c r="OXH50"/>
      <c r="OXI50"/>
      <c r="OXJ50"/>
      <c r="OXK50"/>
      <c r="OXL50"/>
      <c r="OXM50"/>
      <c r="OXN50"/>
      <c r="OXO50"/>
      <c r="OXP50"/>
      <c r="OXQ50"/>
      <c r="OXR50"/>
      <c r="OXS50"/>
      <c r="OXT50"/>
      <c r="OXU50"/>
      <c r="OXV50"/>
      <c r="OXW50"/>
      <c r="OXX50"/>
      <c r="OXY50"/>
      <c r="OXZ50"/>
      <c r="OYA50"/>
      <c r="OYB50"/>
      <c r="OYC50"/>
      <c r="OYD50"/>
      <c r="OYE50"/>
      <c r="OYF50"/>
      <c r="OYG50"/>
      <c r="OYH50"/>
      <c r="OYI50"/>
      <c r="OYJ50"/>
      <c r="OYK50"/>
      <c r="OYL50"/>
      <c r="OYM50"/>
      <c r="OYN50"/>
      <c r="OYO50"/>
      <c r="OYP50"/>
      <c r="OYQ50"/>
      <c r="OYR50"/>
      <c r="OYS50"/>
      <c r="OYT50"/>
      <c r="OYU50"/>
      <c r="OYV50"/>
      <c r="OYW50"/>
      <c r="OYX50"/>
      <c r="OYY50"/>
      <c r="OYZ50"/>
      <c r="OZA50"/>
      <c r="OZB50"/>
      <c r="OZC50"/>
      <c r="OZD50"/>
      <c r="OZE50"/>
      <c r="OZF50"/>
      <c r="OZG50"/>
      <c r="OZH50"/>
      <c r="OZI50"/>
      <c r="OZJ50"/>
      <c r="OZK50"/>
      <c r="OZL50"/>
      <c r="OZM50"/>
      <c r="OZN50"/>
      <c r="OZO50"/>
      <c r="OZP50"/>
      <c r="OZQ50"/>
      <c r="OZR50"/>
      <c r="OZS50"/>
      <c r="OZT50"/>
      <c r="OZU50"/>
      <c r="OZV50"/>
      <c r="OZW50"/>
      <c r="OZX50"/>
      <c r="OZY50"/>
      <c r="OZZ50"/>
      <c r="PAA50"/>
      <c r="PAB50"/>
      <c r="PAC50"/>
      <c r="PAD50"/>
      <c r="PAE50"/>
      <c r="PAF50"/>
      <c r="PAG50"/>
      <c r="PAH50"/>
      <c r="PAI50"/>
      <c r="PAJ50"/>
      <c r="PAK50"/>
      <c r="PAL50"/>
      <c r="PAM50"/>
      <c r="PAN50"/>
      <c r="PAO50"/>
      <c r="PAP50"/>
      <c r="PAQ50"/>
      <c r="PAR50"/>
      <c r="PAS50"/>
      <c r="PAT50"/>
      <c r="PAU50"/>
      <c r="PAV50"/>
      <c r="PAW50"/>
      <c r="PAX50"/>
      <c r="PAY50"/>
      <c r="PAZ50"/>
      <c r="PBA50"/>
      <c r="PBB50"/>
      <c r="PBC50"/>
      <c r="PBD50"/>
      <c r="PBE50"/>
      <c r="PBF50"/>
      <c r="PBG50"/>
      <c r="PBH50"/>
      <c r="PBI50"/>
      <c r="PBJ50"/>
      <c r="PBK50"/>
      <c r="PBL50"/>
      <c r="PBM50"/>
      <c r="PBN50"/>
      <c r="PBO50"/>
      <c r="PBP50"/>
      <c r="PBQ50"/>
      <c r="PBR50"/>
      <c r="PBS50"/>
      <c r="PBT50"/>
      <c r="PBU50"/>
      <c r="PBV50"/>
      <c r="PBW50"/>
      <c r="PBX50"/>
      <c r="PBY50"/>
      <c r="PBZ50"/>
      <c r="PCA50"/>
      <c r="PCB50"/>
      <c r="PCC50"/>
      <c r="PCD50"/>
      <c r="PCE50"/>
      <c r="PCF50"/>
      <c r="PCG50"/>
      <c r="PCH50"/>
      <c r="PCI50"/>
      <c r="PCJ50"/>
      <c r="PCK50"/>
      <c r="PCL50"/>
      <c r="PCM50"/>
      <c r="PCN50"/>
      <c r="PCO50"/>
      <c r="PCP50"/>
      <c r="PCQ50"/>
      <c r="PCR50"/>
      <c r="PCS50"/>
      <c r="PCT50"/>
      <c r="PCU50"/>
      <c r="PCV50"/>
      <c r="PCW50"/>
      <c r="PCX50"/>
      <c r="PCY50"/>
      <c r="PCZ50"/>
      <c r="PDA50"/>
      <c r="PDB50"/>
      <c r="PDC50"/>
      <c r="PDD50"/>
      <c r="PDE50"/>
      <c r="PDF50"/>
      <c r="PDG50"/>
      <c r="PDH50"/>
      <c r="PDI50"/>
      <c r="PDJ50"/>
      <c r="PDK50"/>
      <c r="PDL50"/>
      <c r="PDM50"/>
      <c r="PDN50"/>
      <c r="PDO50"/>
      <c r="PDP50"/>
      <c r="PDQ50"/>
      <c r="PDR50"/>
      <c r="PDS50"/>
      <c r="PDT50"/>
      <c r="PDU50"/>
      <c r="PDV50"/>
      <c r="PDW50"/>
      <c r="PDX50"/>
      <c r="PDY50"/>
      <c r="PDZ50"/>
      <c r="PEA50"/>
      <c r="PEB50"/>
      <c r="PEC50"/>
      <c r="PED50"/>
      <c r="PEE50"/>
      <c r="PEF50"/>
      <c r="PEG50"/>
      <c r="PEH50"/>
      <c r="PEI50"/>
      <c r="PEJ50"/>
      <c r="PEK50"/>
      <c r="PEL50"/>
      <c r="PEM50"/>
      <c r="PEN50"/>
      <c r="PEO50"/>
      <c r="PEP50"/>
      <c r="PEQ50"/>
      <c r="PER50"/>
      <c r="PES50"/>
      <c r="PET50"/>
      <c r="PEU50"/>
      <c r="PEV50"/>
      <c r="PEW50"/>
      <c r="PEX50"/>
      <c r="PEY50"/>
      <c r="PEZ50"/>
      <c r="PFA50"/>
      <c r="PFB50"/>
      <c r="PFC50"/>
      <c r="PFD50"/>
      <c r="PFE50"/>
      <c r="PFF50"/>
      <c r="PFG50"/>
      <c r="PFH50"/>
      <c r="PFI50"/>
      <c r="PFJ50"/>
      <c r="PFK50"/>
      <c r="PFL50"/>
      <c r="PFM50"/>
      <c r="PFN50"/>
      <c r="PFO50"/>
      <c r="PFP50"/>
      <c r="PFQ50"/>
      <c r="PFR50"/>
      <c r="PFS50"/>
      <c r="PFT50"/>
      <c r="PFU50"/>
      <c r="PFV50"/>
      <c r="PFW50"/>
      <c r="PFX50"/>
      <c r="PFY50"/>
      <c r="PFZ50"/>
      <c r="PGA50"/>
      <c r="PGB50"/>
      <c r="PGC50"/>
      <c r="PGD50"/>
      <c r="PGE50"/>
      <c r="PGF50"/>
      <c r="PGG50"/>
      <c r="PGH50"/>
      <c r="PGI50"/>
      <c r="PGJ50"/>
      <c r="PGK50"/>
      <c r="PGL50"/>
      <c r="PGM50"/>
      <c r="PGN50"/>
      <c r="PGO50"/>
      <c r="PGP50"/>
      <c r="PGQ50"/>
      <c r="PGR50"/>
      <c r="PGS50"/>
      <c r="PGT50"/>
      <c r="PGU50"/>
      <c r="PGV50"/>
      <c r="PGW50"/>
      <c r="PGX50"/>
      <c r="PGY50"/>
      <c r="PGZ50"/>
      <c r="PHA50"/>
      <c r="PHB50"/>
      <c r="PHC50"/>
      <c r="PHD50"/>
      <c r="PHE50"/>
      <c r="PHF50"/>
      <c r="PHG50"/>
      <c r="PHH50"/>
      <c r="PHI50"/>
      <c r="PHJ50"/>
      <c r="PHK50"/>
      <c r="PHL50"/>
      <c r="PHM50"/>
      <c r="PHN50"/>
      <c r="PHO50"/>
      <c r="PHP50"/>
      <c r="PHQ50"/>
      <c r="PHR50"/>
      <c r="PHS50"/>
      <c r="PHT50"/>
      <c r="PHU50"/>
      <c r="PHV50"/>
      <c r="PHW50"/>
      <c r="PHX50"/>
      <c r="PHY50"/>
      <c r="PHZ50"/>
      <c r="PIA50"/>
      <c r="PIB50"/>
      <c r="PIC50"/>
      <c r="PID50"/>
      <c r="PIE50"/>
      <c r="PIF50"/>
      <c r="PIG50"/>
      <c r="PIH50"/>
      <c r="PII50"/>
      <c r="PIJ50"/>
      <c r="PIK50"/>
      <c r="PIL50"/>
      <c r="PIM50"/>
      <c r="PIN50"/>
      <c r="PIO50"/>
      <c r="PIP50"/>
      <c r="PIQ50"/>
      <c r="PIR50"/>
      <c r="PIS50"/>
      <c r="PIT50"/>
      <c r="PIU50"/>
      <c r="PIV50"/>
      <c r="PIW50"/>
      <c r="PIX50"/>
      <c r="PIY50"/>
      <c r="PIZ50"/>
      <c r="PJA50"/>
      <c r="PJB50"/>
      <c r="PJC50"/>
      <c r="PJD50"/>
      <c r="PJE50"/>
      <c r="PJF50"/>
      <c r="PJG50"/>
      <c r="PJH50"/>
      <c r="PJI50"/>
      <c r="PJJ50"/>
      <c r="PJK50"/>
      <c r="PJL50"/>
      <c r="PJM50"/>
      <c r="PJN50"/>
      <c r="PJO50"/>
      <c r="PJP50"/>
      <c r="PJQ50"/>
      <c r="PJR50"/>
      <c r="PJS50"/>
      <c r="PJT50"/>
      <c r="PJU50"/>
      <c r="PJV50"/>
      <c r="PJW50"/>
      <c r="PJX50"/>
      <c r="PJY50"/>
      <c r="PJZ50"/>
      <c r="PKA50"/>
      <c r="PKB50"/>
      <c r="PKC50"/>
      <c r="PKD50"/>
      <c r="PKE50"/>
      <c r="PKF50"/>
      <c r="PKG50"/>
      <c r="PKH50"/>
      <c r="PKI50"/>
      <c r="PKJ50"/>
      <c r="PKK50"/>
      <c r="PKL50"/>
      <c r="PKM50"/>
      <c r="PKN50"/>
      <c r="PKO50"/>
      <c r="PKP50"/>
      <c r="PKQ50"/>
      <c r="PKR50"/>
      <c r="PKS50"/>
      <c r="PKT50"/>
      <c r="PKU50"/>
      <c r="PKV50"/>
      <c r="PKW50"/>
      <c r="PKX50"/>
      <c r="PKY50"/>
      <c r="PKZ50"/>
      <c r="PLA50"/>
      <c r="PLB50"/>
      <c r="PLC50"/>
      <c r="PLD50"/>
      <c r="PLE50"/>
      <c r="PLF50"/>
      <c r="PLG50"/>
      <c r="PLH50"/>
      <c r="PLI50"/>
      <c r="PLJ50"/>
      <c r="PLK50"/>
      <c r="PLL50"/>
      <c r="PLM50"/>
      <c r="PLN50"/>
      <c r="PLO50"/>
      <c r="PLP50"/>
      <c r="PLQ50"/>
      <c r="PLR50"/>
      <c r="PLS50"/>
      <c r="PLT50"/>
      <c r="PLU50"/>
      <c r="PLV50"/>
      <c r="PLW50"/>
      <c r="PLX50"/>
      <c r="PLY50"/>
      <c r="PLZ50"/>
      <c r="PMA50"/>
      <c r="PMB50"/>
      <c r="PMC50"/>
      <c r="PMD50"/>
      <c r="PME50"/>
      <c r="PMF50"/>
      <c r="PMG50"/>
      <c r="PMH50"/>
      <c r="PMI50"/>
      <c r="PMJ50"/>
      <c r="PMK50"/>
      <c r="PML50"/>
      <c r="PMM50"/>
      <c r="PMN50"/>
      <c r="PMO50"/>
      <c r="PMP50"/>
      <c r="PMQ50"/>
      <c r="PMR50"/>
      <c r="PMS50"/>
      <c r="PMT50"/>
      <c r="PMU50"/>
      <c r="PMV50"/>
      <c r="PMW50"/>
      <c r="PMX50"/>
      <c r="PMY50"/>
      <c r="PMZ50"/>
      <c r="PNA50"/>
      <c r="PNB50"/>
      <c r="PNC50"/>
      <c r="PND50"/>
      <c r="PNE50"/>
      <c r="PNF50"/>
      <c r="PNG50"/>
      <c r="PNH50"/>
      <c r="PNI50"/>
      <c r="PNJ50"/>
      <c r="PNK50"/>
      <c r="PNL50"/>
      <c r="PNM50"/>
      <c r="PNN50"/>
      <c r="PNO50"/>
      <c r="PNP50"/>
      <c r="PNQ50"/>
      <c r="PNR50"/>
      <c r="PNS50"/>
      <c r="PNT50"/>
      <c r="PNU50"/>
      <c r="PNV50"/>
      <c r="PNW50"/>
      <c r="PNX50"/>
      <c r="PNY50"/>
      <c r="PNZ50"/>
      <c r="POA50"/>
      <c r="POB50"/>
      <c r="POC50"/>
      <c r="POD50"/>
      <c r="POE50"/>
      <c r="POF50"/>
      <c r="POG50"/>
      <c r="POH50"/>
      <c r="POI50"/>
      <c r="POJ50"/>
      <c r="POK50"/>
      <c r="POL50"/>
      <c r="POM50"/>
      <c r="PON50"/>
      <c r="POO50"/>
      <c r="POP50"/>
      <c r="POQ50"/>
      <c r="POR50"/>
      <c r="POS50"/>
      <c r="POT50"/>
      <c r="POU50"/>
      <c r="POV50"/>
      <c r="POW50"/>
      <c r="POX50"/>
      <c r="POY50"/>
      <c r="POZ50"/>
      <c r="PPA50"/>
      <c r="PPB50"/>
      <c r="PPC50"/>
      <c r="PPD50"/>
      <c r="PPE50"/>
      <c r="PPF50"/>
      <c r="PPG50"/>
      <c r="PPH50"/>
      <c r="PPI50"/>
      <c r="PPJ50"/>
      <c r="PPK50"/>
      <c r="PPL50"/>
      <c r="PPM50"/>
      <c r="PPN50"/>
      <c r="PPO50"/>
      <c r="PPP50"/>
      <c r="PPQ50"/>
      <c r="PPR50"/>
      <c r="PPS50"/>
      <c r="PPT50"/>
      <c r="PPU50"/>
      <c r="PPV50"/>
      <c r="PPW50"/>
      <c r="PPX50"/>
      <c r="PPY50"/>
      <c r="PPZ50"/>
      <c r="PQA50"/>
      <c r="PQB50"/>
      <c r="PQC50"/>
      <c r="PQD50"/>
      <c r="PQE50"/>
      <c r="PQF50"/>
      <c r="PQG50"/>
      <c r="PQH50"/>
      <c r="PQI50"/>
      <c r="PQJ50"/>
      <c r="PQK50"/>
      <c r="PQL50"/>
      <c r="PQM50"/>
      <c r="PQN50"/>
      <c r="PQO50"/>
      <c r="PQP50"/>
      <c r="PQQ50"/>
      <c r="PQR50"/>
      <c r="PQS50"/>
      <c r="PQT50"/>
      <c r="PQU50"/>
      <c r="PQV50"/>
      <c r="PQW50"/>
      <c r="PQX50"/>
      <c r="PQY50"/>
      <c r="PQZ50"/>
      <c r="PRA50"/>
      <c r="PRB50"/>
      <c r="PRC50"/>
      <c r="PRD50"/>
      <c r="PRE50"/>
      <c r="PRF50"/>
      <c r="PRG50"/>
      <c r="PRH50"/>
      <c r="PRI50"/>
      <c r="PRJ50"/>
      <c r="PRK50"/>
      <c r="PRL50"/>
      <c r="PRM50"/>
      <c r="PRN50"/>
      <c r="PRO50"/>
      <c r="PRP50"/>
      <c r="PRQ50"/>
      <c r="PRR50"/>
      <c r="PRS50"/>
      <c r="PRT50"/>
      <c r="PRU50"/>
      <c r="PRV50"/>
      <c r="PRW50"/>
      <c r="PRX50"/>
      <c r="PRY50"/>
      <c r="PRZ50"/>
      <c r="PSA50"/>
      <c r="PSB50"/>
      <c r="PSC50"/>
      <c r="PSD50"/>
      <c r="PSE50"/>
      <c r="PSF50"/>
      <c r="PSG50"/>
      <c r="PSH50"/>
      <c r="PSI50"/>
      <c r="PSJ50"/>
      <c r="PSK50"/>
      <c r="PSL50"/>
      <c r="PSM50"/>
      <c r="PSN50"/>
      <c r="PSO50"/>
      <c r="PSP50"/>
      <c r="PSQ50"/>
      <c r="PSR50"/>
      <c r="PSS50"/>
      <c r="PST50"/>
      <c r="PSU50"/>
      <c r="PSV50"/>
      <c r="PSW50"/>
      <c r="PSX50"/>
      <c r="PSY50"/>
      <c r="PSZ50"/>
      <c r="PTA50"/>
      <c r="PTB50"/>
      <c r="PTC50"/>
      <c r="PTD50"/>
      <c r="PTE50"/>
      <c r="PTF50"/>
      <c r="PTG50"/>
      <c r="PTH50"/>
      <c r="PTI50"/>
      <c r="PTJ50"/>
      <c r="PTK50"/>
      <c r="PTL50"/>
      <c r="PTM50"/>
      <c r="PTN50"/>
      <c r="PTO50"/>
      <c r="PTP50"/>
      <c r="PTQ50"/>
      <c r="PTR50"/>
      <c r="PTS50"/>
      <c r="PTT50"/>
      <c r="PTU50"/>
      <c r="PTV50"/>
      <c r="PTW50"/>
      <c r="PTX50"/>
      <c r="PTY50"/>
      <c r="PTZ50"/>
      <c r="PUA50"/>
      <c r="PUB50"/>
      <c r="PUC50"/>
      <c r="PUD50"/>
      <c r="PUE50"/>
      <c r="PUF50"/>
      <c r="PUG50"/>
      <c r="PUH50"/>
      <c r="PUI50"/>
      <c r="PUJ50"/>
      <c r="PUK50"/>
      <c r="PUL50"/>
      <c r="PUM50"/>
      <c r="PUN50"/>
      <c r="PUO50"/>
      <c r="PUP50"/>
      <c r="PUQ50"/>
      <c r="PUR50"/>
      <c r="PUS50"/>
      <c r="PUT50"/>
      <c r="PUU50"/>
      <c r="PUV50"/>
      <c r="PUW50"/>
      <c r="PUX50"/>
      <c r="PUY50"/>
      <c r="PUZ50"/>
      <c r="PVA50"/>
      <c r="PVB50"/>
      <c r="PVC50"/>
      <c r="PVD50"/>
      <c r="PVE50"/>
      <c r="PVF50"/>
      <c r="PVG50"/>
      <c r="PVH50"/>
      <c r="PVI50"/>
      <c r="PVJ50"/>
      <c r="PVK50"/>
      <c r="PVL50"/>
      <c r="PVM50"/>
      <c r="PVN50"/>
      <c r="PVO50"/>
      <c r="PVP50"/>
      <c r="PVQ50"/>
      <c r="PVR50"/>
      <c r="PVS50"/>
      <c r="PVT50"/>
      <c r="PVU50"/>
      <c r="PVV50"/>
      <c r="PVW50"/>
      <c r="PVX50"/>
      <c r="PVY50"/>
      <c r="PVZ50"/>
      <c r="PWA50"/>
      <c r="PWB50"/>
      <c r="PWC50"/>
      <c r="PWD50"/>
      <c r="PWE50"/>
      <c r="PWF50"/>
      <c r="PWG50"/>
      <c r="PWH50"/>
      <c r="PWI50"/>
      <c r="PWJ50"/>
      <c r="PWK50"/>
      <c r="PWL50"/>
      <c r="PWM50"/>
      <c r="PWN50"/>
      <c r="PWO50"/>
      <c r="PWP50"/>
      <c r="PWQ50"/>
      <c r="PWR50"/>
      <c r="PWS50"/>
      <c r="PWT50"/>
      <c r="PWU50"/>
      <c r="PWV50"/>
      <c r="PWW50"/>
      <c r="PWX50"/>
      <c r="PWY50"/>
      <c r="PWZ50"/>
      <c r="PXA50"/>
      <c r="PXB50"/>
      <c r="PXC50"/>
      <c r="PXD50"/>
      <c r="PXE50"/>
      <c r="PXF50"/>
      <c r="PXG50"/>
      <c r="PXH50"/>
      <c r="PXI50"/>
      <c r="PXJ50"/>
      <c r="PXK50"/>
      <c r="PXL50"/>
      <c r="PXM50"/>
      <c r="PXN50"/>
      <c r="PXO50"/>
      <c r="PXP50"/>
      <c r="PXQ50"/>
      <c r="PXR50"/>
      <c r="PXS50"/>
      <c r="PXT50"/>
      <c r="PXU50"/>
      <c r="PXV50"/>
      <c r="PXW50"/>
      <c r="PXX50"/>
      <c r="PXY50"/>
      <c r="PXZ50"/>
      <c r="PYA50"/>
      <c r="PYB50"/>
      <c r="PYC50"/>
      <c r="PYD50"/>
      <c r="PYE50"/>
      <c r="PYF50"/>
      <c r="PYG50"/>
      <c r="PYH50"/>
      <c r="PYI50"/>
      <c r="PYJ50"/>
      <c r="PYK50"/>
      <c r="PYL50"/>
      <c r="PYM50"/>
      <c r="PYN50"/>
      <c r="PYO50"/>
      <c r="PYP50"/>
      <c r="PYQ50"/>
      <c r="PYR50"/>
      <c r="PYS50"/>
      <c r="PYT50"/>
      <c r="PYU50"/>
      <c r="PYV50"/>
      <c r="PYW50"/>
      <c r="PYX50"/>
      <c r="PYY50"/>
      <c r="PYZ50"/>
      <c r="PZA50"/>
      <c r="PZB50"/>
      <c r="PZC50"/>
      <c r="PZD50"/>
      <c r="PZE50"/>
      <c r="PZF50"/>
      <c r="PZG50"/>
      <c r="PZH50"/>
      <c r="PZI50"/>
      <c r="PZJ50"/>
      <c r="PZK50"/>
      <c r="PZL50"/>
      <c r="PZM50"/>
      <c r="PZN50"/>
      <c r="PZO50"/>
      <c r="PZP50"/>
      <c r="PZQ50"/>
      <c r="PZR50"/>
      <c r="PZS50"/>
      <c r="PZT50"/>
      <c r="PZU50"/>
      <c r="PZV50"/>
      <c r="PZW50"/>
      <c r="PZX50"/>
      <c r="PZY50"/>
      <c r="PZZ50"/>
      <c r="QAA50"/>
      <c r="QAB50"/>
      <c r="QAC50"/>
      <c r="QAD50"/>
      <c r="QAE50"/>
      <c r="QAF50"/>
      <c r="QAG50"/>
      <c r="QAH50"/>
      <c r="QAI50"/>
      <c r="QAJ50"/>
      <c r="QAK50"/>
      <c r="QAL50"/>
      <c r="QAM50"/>
      <c r="QAN50"/>
      <c r="QAO50"/>
      <c r="QAP50"/>
      <c r="QAQ50"/>
      <c r="QAR50"/>
      <c r="QAS50"/>
      <c r="QAT50"/>
      <c r="QAU50"/>
      <c r="QAV50"/>
      <c r="QAW50"/>
      <c r="QAX50"/>
      <c r="QAY50"/>
      <c r="QAZ50"/>
      <c r="QBA50"/>
      <c r="QBB50"/>
      <c r="QBC50"/>
      <c r="QBD50"/>
      <c r="QBE50"/>
      <c r="QBF50"/>
      <c r="QBG50"/>
      <c r="QBH50"/>
      <c r="QBI50"/>
      <c r="QBJ50"/>
      <c r="QBK50"/>
      <c r="QBL50"/>
      <c r="QBM50"/>
      <c r="QBN50"/>
      <c r="QBO50"/>
      <c r="QBP50"/>
      <c r="QBQ50"/>
      <c r="QBR50"/>
      <c r="QBS50"/>
      <c r="QBT50"/>
      <c r="QBU50"/>
      <c r="QBV50"/>
      <c r="QBW50"/>
      <c r="QBX50"/>
      <c r="QBY50"/>
      <c r="QBZ50"/>
      <c r="QCA50"/>
      <c r="QCB50"/>
      <c r="QCC50"/>
      <c r="QCD50"/>
      <c r="QCE50"/>
      <c r="QCF50"/>
      <c r="QCG50"/>
      <c r="QCH50"/>
      <c r="QCI50"/>
      <c r="QCJ50"/>
      <c r="QCK50"/>
      <c r="QCL50"/>
      <c r="QCM50"/>
      <c r="QCN50"/>
      <c r="QCO50"/>
      <c r="QCP50"/>
      <c r="QCQ50"/>
      <c r="QCR50"/>
      <c r="QCS50"/>
      <c r="QCT50"/>
      <c r="QCU50"/>
      <c r="QCV50"/>
      <c r="QCW50"/>
      <c r="QCX50"/>
      <c r="QCY50"/>
      <c r="QCZ50"/>
      <c r="QDA50"/>
      <c r="QDB50"/>
      <c r="QDC50"/>
      <c r="QDD50"/>
      <c r="QDE50"/>
      <c r="QDF50"/>
      <c r="QDG50"/>
      <c r="QDH50"/>
      <c r="QDI50"/>
      <c r="QDJ50"/>
      <c r="QDK50"/>
      <c r="QDL50"/>
      <c r="QDM50"/>
      <c r="QDN50"/>
      <c r="QDO50"/>
      <c r="QDP50"/>
      <c r="QDQ50"/>
      <c r="QDR50"/>
      <c r="QDS50"/>
      <c r="QDT50"/>
      <c r="QDU50"/>
      <c r="QDV50"/>
      <c r="QDW50"/>
      <c r="QDX50"/>
      <c r="QDY50"/>
      <c r="QDZ50"/>
      <c r="QEA50"/>
      <c r="QEB50"/>
      <c r="QEC50"/>
      <c r="QED50"/>
      <c r="QEE50"/>
      <c r="QEF50"/>
      <c r="QEG50"/>
      <c r="QEH50"/>
      <c r="QEI50"/>
      <c r="QEJ50"/>
      <c r="QEK50"/>
      <c r="QEL50"/>
      <c r="QEM50"/>
      <c r="QEN50"/>
      <c r="QEO50"/>
      <c r="QEP50"/>
      <c r="QEQ50"/>
      <c r="QER50"/>
      <c r="QES50"/>
      <c r="QET50"/>
      <c r="QEU50"/>
      <c r="QEV50"/>
      <c r="QEW50"/>
      <c r="QEX50"/>
      <c r="QEY50"/>
      <c r="QEZ50"/>
      <c r="QFA50"/>
      <c r="QFB50"/>
      <c r="QFC50"/>
      <c r="QFD50"/>
      <c r="QFE50"/>
      <c r="QFF50"/>
      <c r="QFG50"/>
      <c r="QFH50"/>
      <c r="QFI50"/>
      <c r="QFJ50"/>
      <c r="QFK50"/>
      <c r="QFL50"/>
      <c r="QFM50"/>
      <c r="QFN50"/>
      <c r="QFO50"/>
      <c r="QFP50"/>
      <c r="QFQ50"/>
      <c r="QFR50"/>
      <c r="QFS50"/>
      <c r="QFT50"/>
      <c r="QFU50"/>
      <c r="QFV50"/>
      <c r="QFW50"/>
      <c r="QFX50"/>
      <c r="QFY50"/>
      <c r="QFZ50"/>
      <c r="QGA50"/>
      <c r="QGB50"/>
      <c r="QGC50"/>
      <c r="QGD50"/>
      <c r="QGE50"/>
      <c r="QGF50"/>
      <c r="QGG50"/>
      <c r="QGH50"/>
      <c r="QGI50"/>
      <c r="QGJ50"/>
      <c r="QGK50"/>
      <c r="QGL50"/>
      <c r="QGM50"/>
      <c r="QGN50"/>
      <c r="QGO50"/>
      <c r="QGP50"/>
      <c r="QGQ50"/>
      <c r="QGR50"/>
      <c r="QGS50"/>
      <c r="QGT50"/>
      <c r="QGU50"/>
      <c r="QGV50"/>
      <c r="QGW50"/>
      <c r="QGX50"/>
      <c r="QGY50"/>
      <c r="QGZ50"/>
      <c r="QHA50"/>
      <c r="QHB50"/>
      <c r="QHC50"/>
      <c r="QHD50"/>
      <c r="QHE50"/>
      <c r="QHF50"/>
      <c r="QHG50"/>
      <c r="QHH50"/>
      <c r="QHI50"/>
      <c r="QHJ50"/>
      <c r="QHK50"/>
      <c r="QHL50"/>
      <c r="QHM50"/>
      <c r="QHN50"/>
      <c r="QHO50"/>
      <c r="QHP50"/>
      <c r="QHQ50"/>
      <c r="QHR50"/>
      <c r="QHS50"/>
      <c r="QHT50"/>
      <c r="QHU50"/>
      <c r="QHV50"/>
      <c r="QHW50"/>
      <c r="QHX50"/>
      <c r="QHY50"/>
      <c r="QHZ50"/>
      <c r="QIA50"/>
      <c r="QIB50"/>
      <c r="QIC50"/>
      <c r="QID50"/>
      <c r="QIE50"/>
      <c r="QIF50"/>
      <c r="QIG50"/>
      <c r="QIH50"/>
      <c r="QII50"/>
      <c r="QIJ50"/>
      <c r="QIK50"/>
      <c r="QIL50"/>
      <c r="QIM50"/>
      <c r="QIN50"/>
      <c r="QIO50"/>
      <c r="QIP50"/>
      <c r="QIQ50"/>
      <c r="QIR50"/>
      <c r="QIS50"/>
      <c r="QIT50"/>
      <c r="QIU50"/>
      <c r="QIV50"/>
      <c r="QIW50"/>
      <c r="QIX50"/>
      <c r="QIY50"/>
      <c r="QIZ50"/>
      <c r="QJA50"/>
      <c r="QJB50"/>
      <c r="QJC50"/>
      <c r="QJD50"/>
      <c r="QJE50"/>
      <c r="QJF50"/>
      <c r="QJG50"/>
      <c r="QJH50"/>
      <c r="QJI50"/>
      <c r="QJJ50"/>
      <c r="QJK50"/>
      <c r="QJL50"/>
      <c r="QJM50"/>
      <c r="QJN50"/>
      <c r="QJO50"/>
      <c r="QJP50"/>
      <c r="QJQ50"/>
      <c r="QJR50"/>
      <c r="QJS50"/>
      <c r="QJT50"/>
      <c r="QJU50"/>
      <c r="QJV50"/>
      <c r="QJW50"/>
      <c r="QJX50"/>
      <c r="QJY50"/>
      <c r="QJZ50"/>
      <c r="QKA50"/>
      <c r="QKB50"/>
      <c r="QKC50"/>
      <c r="QKD50"/>
      <c r="QKE50"/>
      <c r="QKF50"/>
      <c r="QKG50"/>
      <c r="QKH50"/>
      <c r="QKI50"/>
      <c r="QKJ50"/>
      <c r="QKK50"/>
      <c r="QKL50"/>
      <c r="QKM50"/>
      <c r="QKN50"/>
      <c r="QKO50"/>
      <c r="QKP50"/>
      <c r="QKQ50"/>
      <c r="QKR50"/>
      <c r="QKS50"/>
      <c r="QKT50"/>
      <c r="QKU50"/>
      <c r="QKV50"/>
      <c r="QKW50"/>
      <c r="QKX50"/>
      <c r="QKY50"/>
      <c r="QKZ50"/>
      <c r="QLA50"/>
      <c r="QLB50"/>
      <c r="QLC50"/>
      <c r="QLD50"/>
      <c r="QLE50"/>
      <c r="QLF50"/>
      <c r="QLG50"/>
      <c r="QLH50"/>
      <c r="QLI50"/>
      <c r="QLJ50"/>
      <c r="QLK50"/>
      <c r="QLL50"/>
      <c r="QLM50"/>
      <c r="QLN50"/>
      <c r="QLO50"/>
      <c r="QLP50"/>
      <c r="QLQ50"/>
      <c r="QLR50"/>
      <c r="QLS50"/>
      <c r="QLT50"/>
      <c r="QLU50"/>
      <c r="QLV50"/>
      <c r="QLW50"/>
      <c r="QLX50"/>
      <c r="QLY50"/>
      <c r="QLZ50"/>
      <c r="QMA50"/>
      <c r="QMB50"/>
      <c r="QMC50"/>
      <c r="QMD50"/>
      <c r="QME50"/>
      <c r="QMF50"/>
      <c r="QMG50"/>
      <c r="QMH50"/>
      <c r="QMI50"/>
      <c r="QMJ50"/>
      <c r="QMK50"/>
      <c r="QML50"/>
      <c r="QMM50"/>
      <c r="QMN50"/>
      <c r="QMO50"/>
      <c r="QMP50"/>
      <c r="QMQ50"/>
      <c r="QMR50"/>
      <c r="QMS50"/>
      <c r="QMT50"/>
      <c r="QMU50"/>
      <c r="QMV50"/>
      <c r="QMW50"/>
      <c r="QMX50"/>
      <c r="QMY50"/>
      <c r="QMZ50"/>
      <c r="QNA50"/>
      <c r="QNB50"/>
      <c r="QNC50"/>
      <c r="QND50"/>
      <c r="QNE50"/>
      <c r="QNF50"/>
      <c r="QNG50"/>
      <c r="QNH50"/>
      <c r="QNI50"/>
      <c r="QNJ50"/>
      <c r="QNK50"/>
      <c r="QNL50"/>
      <c r="QNM50"/>
      <c r="QNN50"/>
      <c r="QNO50"/>
      <c r="QNP50"/>
      <c r="QNQ50"/>
      <c r="QNR50"/>
      <c r="QNS50"/>
      <c r="QNT50"/>
      <c r="QNU50"/>
      <c r="QNV50"/>
      <c r="QNW50"/>
      <c r="QNX50"/>
      <c r="QNY50"/>
      <c r="QNZ50"/>
      <c r="QOA50"/>
      <c r="QOB50"/>
      <c r="QOC50"/>
      <c r="QOD50"/>
      <c r="QOE50"/>
      <c r="QOF50"/>
      <c r="QOG50"/>
      <c r="QOH50"/>
      <c r="QOI50"/>
      <c r="QOJ50"/>
      <c r="QOK50"/>
      <c r="QOL50"/>
      <c r="QOM50"/>
      <c r="QON50"/>
      <c r="QOO50"/>
      <c r="QOP50"/>
      <c r="QOQ50"/>
      <c r="QOR50"/>
      <c r="QOS50"/>
      <c r="QOT50"/>
      <c r="QOU50"/>
      <c r="QOV50"/>
      <c r="QOW50"/>
      <c r="QOX50"/>
      <c r="QOY50"/>
      <c r="QOZ50"/>
      <c r="QPA50"/>
      <c r="QPB50"/>
      <c r="QPC50"/>
      <c r="QPD50"/>
      <c r="QPE50"/>
      <c r="QPF50"/>
      <c r="QPG50"/>
      <c r="QPH50"/>
      <c r="QPI50"/>
      <c r="QPJ50"/>
      <c r="QPK50"/>
      <c r="QPL50"/>
      <c r="QPM50"/>
      <c r="QPN50"/>
      <c r="QPO50"/>
      <c r="QPP50"/>
      <c r="QPQ50"/>
      <c r="QPR50"/>
      <c r="QPS50"/>
      <c r="QPT50"/>
      <c r="QPU50"/>
      <c r="QPV50"/>
      <c r="QPW50"/>
      <c r="QPX50"/>
      <c r="QPY50"/>
      <c r="QPZ50"/>
      <c r="QQA50"/>
      <c r="QQB50"/>
      <c r="QQC50"/>
      <c r="QQD50"/>
      <c r="QQE50"/>
      <c r="QQF50"/>
      <c r="QQG50"/>
      <c r="QQH50"/>
      <c r="QQI50"/>
      <c r="QQJ50"/>
      <c r="QQK50"/>
      <c r="QQL50"/>
      <c r="QQM50"/>
      <c r="QQN50"/>
      <c r="QQO50"/>
      <c r="QQP50"/>
      <c r="QQQ50"/>
      <c r="QQR50"/>
      <c r="QQS50"/>
      <c r="QQT50"/>
      <c r="QQU50"/>
      <c r="QQV50"/>
      <c r="QQW50"/>
      <c r="QQX50"/>
      <c r="QQY50"/>
      <c r="QQZ50"/>
      <c r="QRA50"/>
      <c r="QRB50"/>
      <c r="QRC50"/>
      <c r="QRD50"/>
      <c r="QRE50"/>
      <c r="QRF50"/>
      <c r="QRG50"/>
      <c r="QRH50"/>
      <c r="QRI50"/>
      <c r="QRJ50"/>
      <c r="QRK50"/>
      <c r="QRL50"/>
      <c r="QRM50"/>
      <c r="QRN50"/>
      <c r="QRO50"/>
      <c r="QRP50"/>
      <c r="QRQ50"/>
      <c r="QRR50"/>
      <c r="QRS50"/>
      <c r="QRT50"/>
      <c r="QRU50"/>
      <c r="QRV50"/>
      <c r="QRW50"/>
      <c r="QRX50"/>
      <c r="QRY50"/>
      <c r="QRZ50"/>
      <c r="QSA50"/>
      <c r="QSB50"/>
      <c r="QSC50"/>
      <c r="QSD50"/>
      <c r="QSE50"/>
      <c r="QSF50"/>
      <c r="QSG50"/>
      <c r="QSH50"/>
      <c r="QSI50"/>
      <c r="QSJ50"/>
      <c r="QSK50"/>
      <c r="QSL50"/>
      <c r="QSM50"/>
      <c r="QSN50"/>
      <c r="QSO50"/>
      <c r="QSP50"/>
      <c r="QSQ50"/>
      <c r="QSR50"/>
      <c r="QSS50"/>
      <c r="QST50"/>
      <c r="QSU50"/>
      <c r="QSV50"/>
      <c r="QSW50"/>
      <c r="QSX50"/>
      <c r="QSY50"/>
      <c r="QSZ50"/>
      <c r="QTA50"/>
      <c r="QTB50"/>
      <c r="QTC50"/>
      <c r="QTD50"/>
      <c r="QTE50"/>
      <c r="QTF50"/>
      <c r="QTG50"/>
      <c r="QTH50"/>
      <c r="QTI50"/>
      <c r="QTJ50"/>
      <c r="QTK50"/>
      <c r="QTL50"/>
      <c r="QTM50"/>
      <c r="QTN50"/>
      <c r="QTO50"/>
      <c r="QTP50"/>
      <c r="QTQ50"/>
      <c r="QTR50"/>
      <c r="QTS50"/>
      <c r="QTT50"/>
      <c r="QTU50"/>
      <c r="QTV50"/>
      <c r="QTW50"/>
      <c r="QTX50"/>
      <c r="QTY50"/>
      <c r="QTZ50"/>
      <c r="QUA50"/>
      <c r="QUB50"/>
      <c r="QUC50"/>
      <c r="QUD50"/>
      <c r="QUE50"/>
      <c r="QUF50"/>
      <c r="QUG50"/>
      <c r="QUH50"/>
      <c r="QUI50"/>
      <c r="QUJ50"/>
      <c r="QUK50"/>
      <c r="QUL50"/>
      <c r="QUM50"/>
      <c r="QUN50"/>
      <c r="QUO50"/>
      <c r="QUP50"/>
      <c r="QUQ50"/>
      <c r="QUR50"/>
      <c r="QUS50"/>
      <c r="QUT50"/>
      <c r="QUU50"/>
      <c r="QUV50"/>
      <c r="QUW50"/>
      <c r="QUX50"/>
      <c r="QUY50"/>
      <c r="QUZ50"/>
      <c r="QVA50"/>
      <c r="QVB50"/>
      <c r="QVC50"/>
      <c r="QVD50"/>
      <c r="QVE50"/>
      <c r="QVF50"/>
      <c r="QVG50"/>
      <c r="QVH50"/>
      <c r="QVI50"/>
      <c r="QVJ50"/>
      <c r="QVK50"/>
      <c r="QVL50"/>
      <c r="QVM50"/>
      <c r="QVN50"/>
      <c r="QVO50"/>
      <c r="QVP50"/>
      <c r="QVQ50"/>
      <c r="QVR50"/>
      <c r="QVS50"/>
      <c r="QVT50"/>
      <c r="QVU50"/>
      <c r="QVV50"/>
      <c r="QVW50"/>
      <c r="QVX50"/>
      <c r="QVY50"/>
      <c r="QVZ50"/>
      <c r="QWA50"/>
      <c r="QWB50"/>
      <c r="QWC50"/>
      <c r="QWD50"/>
      <c r="QWE50"/>
      <c r="QWF50"/>
      <c r="QWG50"/>
      <c r="QWH50"/>
      <c r="QWI50"/>
      <c r="QWJ50"/>
      <c r="QWK50"/>
      <c r="QWL50"/>
      <c r="QWM50"/>
      <c r="QWN50"/>
      <c r="QWO50"/>
      <c r="QWP50"/>
      <c r="QWQ50"/>
      <c r="QWR50"/>
      <c r="QWS50"/>
      <c r="QWT50"/>
      <c r="QWU50"/>
      <c r="QWV50"/>
      <c r="QWW50"/>
      <c r="QWX50"/>
      <c r="QWY50"/>
      <c r="QWZ50"/>
      <c r="QXA50"/>
      <c r="QXB50"/>
      <c r="QXC50"/>
      <c r="QXD50"/>
      <c r="QXE50"/>
      <c r="QXF50"/>
      <c r="QXG50"/>
      <c r="QXH50"/>
      <c r="QXI50"/>
      <c r="QXJ50"/>
      <c r="QXK50"/>
      <c r="QXL50"/>
      <c r="QXM50"/>
      <c r="QXN50"/>
      <c r="QXO50"/>
      <c r="QXP50"/>
      <c r="QXQ50"/>
      <c r="QXR50"/>
      <c r="QXS50"/>
      <c r="QXT50"/>
      <c r="QXU50"/>
      <c r="QXV50"/>
      <c r="QXW50"/>
      <c r="QXX50"/>
      <c r="QXY50"/>
      <c r="QXZ50"/>
      <c r="QYA50"/>
      <c r="QYB50"/>
      <c r="QYC50"/>
      <c r="QYD50"/>
      <c r="QYE50"/>
      <c r="QYF50"/>
      <c r="QYG50"/>
      <c r="QYH50"/>
      <c r="QYI50"/>
      <c r="QYJ50"/>
      <c r="QYK50"/>
      <c r="QYL50"/>
      <c r="QYM50"/>
      <c r="QYN50"/>
      <c r="QYO50"/>
      <c r="QYP50"/>
      <c r="QYQ50"/>
      <c r="QYR50"/>
      <c r="QYS50"/>
      <c r="QYT50"/>
      <c r="QYU50"/>
      <c r="QYV50"/>
      <c r="QYW50"/>
      <c r="QYX50"/>
      <c r="QYY50"/>
      <c r="QYZ50"/>
      <c r="QZA50"/>
      <c r="QZB50"/>
      <c r="QZC50"/>
      <c r="QZD50"/>
      <c r="QZE50"/>
      <c r="QZF50"/>
      <c r="QZG50"/>
      <c r="QZH50"/>
      <c r="QZI50"/>
      <c r="QZJ50"/>
      <c r="QZK50"/>
      <c r="QZL50"/>
      <c r="QZM50"/>
      <c r="QZN50"/>
      <c r="QZO50"/>
      <c r="QZP50"/>
      <c r="QZQ50"/>
      <c r="QZR50"/>
      <c r="QZS50"/>
      <c r="QZT50"/>
      <c r="QZU50"/>
      <c r="QZV50"/>
      <c r="QZW50"/>
      <c r="QZX50"/>
      <c r="QZY50"/>
      <c r="QZZ50"/>
      <c r="RAA50"/>
      <c r="RAB50"/>
      <c r="RAC50"/>
      <c r="RAD50"/>
      <c r="RAE50"/>
      <c r="RAF50"/>
      <c r="RAG50"/>
      <c r="RAH50"/>
      <c r="RAI50"/>
      <c r="RAJ50"/>
      <c r="RAK50"/>
      <c r="RAL50"/>
      <c r="RAM50"/>
      <c r="RAN50"/>
      <c r="RAO50"/>
      <c r="RAP50"/>
      <c r="RAQ50"/>
      <c r="RAR50"/>
      <c r="RAS50"/>
      <c r="RAT50"/>
      <c r="RAU50"/>
      <c r="RAV50"/>
      <c r="RAW50"/>
      <c r="RAX50"/>
      <c r="RAY50"/>
      <c r="RAZ50"/>
      <c r="RBA50"/>
      <c r="RBB50"/>
      <c r="RBC50"/>
      <c r="RBD50"/>
      <c r="RBE50"/>
      <c r="RBF50"/>
      <c r="RBG50"/>
      <c r="RBH50"/>
      <c r="RBI50"/>
      <c r="RBJ50"/>
      <c r="RBK50"/>
      <c r="RBL50"/>
      <c r="RBM50"/>
      <c r="RBN50"/>
      <c r="RBO50"/>
      <c r="RBP50"/>
      <c r="RBQ50"/>
      <c r="RBR50"/>
      <c r="RBS50"/>
      <c r="RBT50"/>
      <c r="RBU50"/>
      <c r="RBV50"/>
      <c r="RBW50"/>
      <c r="RBX50"/>
      <c r="RBY50"/>
      <c r="RBZ50"/>
      <c r="RCA50"/>
      <c r="RCB50"/>
      <c r="RCC50"/>
      <c r="RCD50"/>
      <c r="RCE50"/>
      <c r="RCF50"/>
      <c r="RCG50"/>
      <c r="RCH50"/>
      <c r="RCI50"/>
      <c r="RCJ50"/>
      <c r="RCK50"/>
      <c r="RCL50"/>
      <c r="RCM50"/>
      <c r="RCN50"/>
      <c r="RCO50"/>
      <c r="RCP50"/>
      <c r="RCQ50"/>
      <c r="RCR50"/>
      <c r="RCS50"/>
      <c r="RCT50"/>
      <c r="RCU50"/>
      <c r="RCV50"/>
      <c r="RCW50"/>
      <c r="RCX50"/>
      <c r="RCY50"/>
      <c r="RCZ50"/>
      <c r="RDA50"/>
      <c r="RDB50"/>
      <c r="RDC50"/>
      <c r="RDD50"/>
      <c r="RDE50"/>
      <c r="RDF50"/>
      <c r="RDG50"/>
      <c r="RDH50"/>
      <c r="RDI50"/>
      <c r="RDJ50"/>
      <c r="RDK50"/>
      <c r="RDL50"/>
      <c r="RDM50"/>
      <c r="RDN50"/>
      <c r="RDO50"/>
      <c r="RDP50"/>
      <c r="RDQ50"/>
      <c r="RDR50"/>
      <c r="RDS50"/>
      <c r="RDT50"/>
      <c r="RDU50"/>
      <c r="RDV50"/>
      <c r="RDW50"/>
      <c r="RDX50"/>
      <c r="RDY50"/>
      <c r="RDZ50"/>
      <c r="REA50"/>
      <c r="REB50"/>
      <c r="REC50"/>
      <c r="RED50"/>
      <c r="REE50"/>
      <c r="REF50"/>
      <c r="REG50"/>
      <c r="REH50"/>
      <c r="REI50"/>
      <c r="REJ50"/>
      <c r="REK50"/>
      <c r="REL50"/>
      <c r="REM50"/>
      <c r="REN50"/>
      <c r="REO50"/>
      <c r="REP50"/>
      <c r="REQ50"/>
      <c r="RER50"/>
      <c r="RES50"/>
      <c r="RET50"/>
      <c r="REU50"/>
      <c r="REV50"/>
      <c r="REW50"/>
      <c r="REX50"/>
      <c r="REY50"/>
      <c r="REZ50"/>
      <c r="RFA50"/>
      <c r="RFB50"/>
      <c r="RFC50"/>
      <c r="RFD50"/>
      <c r="RFE50"/>
      <c r="RFF50"/>
      <c r="RFG50"/>
      <c r="RFH50"/>
      <c r="RFI50"/>
      <c r="RFJ50"/>
      <c r="RFK50"/>
      <c r="RFL50"/>
      <c r="RFM50"/>
      <c r="RFN50"/>
      <c r="RFO50"/>
      <c r="RFP50"/>
      <c r="RFQ50"/>
      <c r="RFR50"/>
      <c r="RFS50"/>
      <c r="RFT50"/>
      <c r="RFU50"/>
      <c r="RFV50"/>
      <c r="RFW50"/>
      <c r="RFX50"/>
      <c r="RFY50"/>
      <c r="RFZ50"/>
      <c r="RGA50"/>
      <c r="RGB50"/>
      <c r="RGC50"/>
      <c r="RGD50"/>
      <c r="RGE50"/>
      <c r="RGF50"/>
      <c r="RGG50"/>
      <c r="RGH50"/>
      <c r="RGI50"/>
      <c r="RGJ50"/>
      <c r="RGK50"/>
      <c r="RGL50"/>
      <c r="RGM50"/>
      <c r="RGN50"/>
      <c r="RGO50"/>
      <c r="RGP50"/>
      <c r="RGQ50"/>
      <c r="RGR50"/>
      <c r="RGS50"/>
      <c r="RGT50"/>
      <c r="RGU50"/>
      <c r="RGV50"/>
      <c r="RGW50"/>
      <c r="RGX50"/>
      <c r="RGY50"/>
      <c r="RGZ50"/>
      <c r="RHA50"/>
      <c r="RHB50"/>
      <c r="RHC50"/>
      <c r="RHD50"/>
      <c r="RHE50"/>
      <c r="RHF50"/>
      <c r="RHG50"/>
      <c r="RHH50"/>
      <c r="RHI50"/>
      <c r="RHJ50"/>
      <c r="RHK50"/>
      <c r="RHL50"/>
      <c r="RHM50"/>
      <c r="RHN50"/>
      <c r="RHO50"/>
      <c r="RHP50"/>
      <c r="RHQ50"/>
      <c r="RHR50"/>
      <c r="RHS50"/>
      <c r="RHT50"/>
      <c r="RHU50"/>
      <c r="RHV50"/>
      <c r="RHW50"/>
      <c r="RHX50"/>
      <c r="RHY50"/>
      <c r="RHZ50"/>
      <c r="RIA50"/>
      <c r="RIB50"/>
      <c r="RIC50"/>
      <c r="RID50"/>
      <c r="RIE50"/>
      <c r="RIF50"/>
      <c r="RIG50"/>
      <c r="RIH50"/>
      <c r="RII50"/>
      <c r="RIJ50"/>
      <c r="RIK50"/>
      <c r="RIL50"/>
      <c r="RIM50"/>
      <c r="RIN50"/>
      <c r="RIO50"/>
      <c r="RIP50"/>
      <c r="RIQ50"/>
      <c r="RIR50"/>
      <c r="RIS50"/>
      <c r="RIT50"/>
      <c r="RIU50"/>
      <c r="RIV50"/>
      <c r="RIW50"/>
      <c r="RIX50"/>
      <c r="RIY50"/>
      <c r="RIZ50"/>
      <c r="RJA50"/>
      <c r="RJB50"/>
      <c r="RJC50"/>
      <c r="RJD50"/>
      <c r="RJE50"/>
      <c r="RJF50"/>
      <c r="RJG50"/>
      <c r="RJH50"/>
      <c r="RJI50"/>
      <c r="RJJ50"/>
      <c r="RJK50"/>
      <c r="RJL50"/>
      <c r="RJM50"/>
      <c r="RJN50"/>
      <c r="RJO50"/>
      <c r="RJP50"/>
      <c r="RJQ50"/>
      <c r="RJR50"/>
      <c r="RJS50"/>
      <c r="RJT50"/>
      <c r="RJU50"/>
      <c r="RJV50"/>
      <c r="RJW50"/>
      <c r="RJX50"/>
      <c r="RJY50"/>
      <c r="RJZ50"/>
      <c r="RKA50"/>
      <c r="RKB50"/>
      <c r="RKC50"/>
      <c r="RKD50"/>
      <c r="RKE50"/>
      <c r="RKF50"/>
      <c r="RKG50"/>
      <c r="RKH50"/>
      <c r="RKI50"/>
      <c r="RKJ50"/>
      <c r="RKK50"/>
      <c r="RKL50"/>
      <c r="RKM50"/>
      <c r="RKN50"/>
      <c r="RKO50"/>
      <c r="RKP50"/>
      <c r="RKQ50"/>
      <c r="RKR50"/>
      <c r="RKS50"/>
      <c r="RKT50"/>
      <c r="RKU50"/>
      <c r="RKV50"/>
      <c r="RKW50"/>
      <c r="RKX50"/>
      <c r="RKY50"/>
      <c r="RKZ50"/>
      <c r="RLA50"/>
      <c r="RLB50"/>
      <c r="RLC50"/>
      <c r="RLD50"/>
      <c r="RLE50"/>
      <c r="RLF50"/>
      <c r="RLG50"/>
      <c r="RLH50"/>
      <c r="RLI50"/>
      <c r="RLJ50"/>
      <c r="RLK50"/>
      <c r="RLL50"/>
      <c r="RLM50"/>
      <c r="RLN50"/>
      <c r="RLO50"/>
      <c r="RLP50"/>
      <c r="RLQ50"/>
      <c r="RLR50"/>
      <c r="RLS50"/>
      <c r="RLT50"/>
      <c r="RLU50"/>
      <c r="RLV50"/>
      <c r="RLW50"/>
      <c r="RLX50"/>
      <c r="RLY50"/>
      <c r="RLZ50"/>
      <c r="RMA50"/>
      <c r="RMB50"/>
      <c r="RMC50"/>
      <c r="RMD50"/>
      <c r="RME50"/>
      <c r="RMF50"/>
      <c r="RMG50"/>
      <c r="RMH50"/>
      <c r="RMI50"/>
      <c r="RMJ50"/>
      <c r="RMK50"/>
      <c r="RML50"/>
      <c r="RMM50"/>
      <c r="RMN50"/>
      <c r="RMO50"/>
      <c r="RMP50"/>
      <c r="RMQ50"/>
      <c r="RMR50"/>
      <c r="RMS50"/>
      <c r="RMT50"/>
      <c r="RMU50"/>
      <c r="RMV50"/>
      <c r="RMW50"/>
      <c r="RMX50"/>
      <c r="RMY50"/>
      <c r="RMZ50"/>
      <c r="RNA50"/>
      <c r="RNB50"/>
      <c r="RNC50"/>
      <c r="RND50"/>
      <c r="RNE50"/>
      <c r="RNF50"/>
      <c r="RNG50"/>
      <c r="RNH50"/>
      <c r="RNI50"/>
      <c r="RNJ50"/>
      <c r="RNK50"/>
      <c r="RNL50"/>
      <c r="RNM50"/>
      <c r="RNN50"/>
      <c r="RNO50"/>
      <c r="RNP50"/>
      <c r="RNQ50"/>
      <c r="RNR50"/>
      <c r="RNS50"/>
      <c r="RNT50"/>
      <c r="RNU50"/>
      <c r="RNV50"/>
      <c r="RNW50"/>
      <c r="RNX50"/>
      <c r="RNY50"/>
      <c r="RNZ50"/>
      <c r="ROA50"/>
      <c r="ROB50"/>
      <c r="ROC50"/>
      <c r="ROD50"/>
      <c r="ROE50"/>
      <c r="ROF50"/>
      <c r="ROG50"/>
      <c r="ROH50"/>
      <c r="ROI50"/>
      <c r="ROJ50"/>
      <c r="ROK50"/>
      <c r="ROL50"/>
      <c r="ROM50"/>
      <c r="RON50"/>
      <c r="ROO50"/>
      <c r="ROP50"/>
      <c r="ROQ50"/>
      <c r="ROR50"/>
      <c r="ROS50"/>
      <c r="ROT50"/>
      <c r="ROU50"/>
      <c r="ROV50"/>
      <c r="ROW50"/>
      <c r="ROX50"/>
      <c r="ROY50"/>
      <c r="ROZ50"/>
      <c r="RPA50"/>
      <c r="RPB50"/>
      <c r="RPC50"/>
      <c r="RPD50"/>
      <c r="RPE50"/>
      <c r="RPF50"/>
      <c r="RPG50"/>
      <c r="RPH50"/>
      <c r="RPI50"/>
      <c r="RPJ50"/>
      <c r="RPK50"/>
      <c r="RPL50"/>
      <c r="RPM50"/>
      <c r="RPN50"/>
      <c r="RPO50"/>
      <c r="RPP50"/>
      <c r="RPQ50"/>
      <c r="RPR50"/>
      <c r="RPS50"/>
      <c r="RPT50"/>
      <c r="RPU50"/>
      <c r="RPV50"/>
      <c r="RPW50"/>
      <c r="RPX50"/>
      <c r="RPY50"/>
      <c r="RPZ50"/>
      <c r="RQA50"/>
      <c r="RQB50"/>
      <c r="RQC50"/>
      <c r="RQD50"/>
      <c r="RQE50"/>
      <c r="RQF50"/>
      <c r="RQG50"/>
      <c r="RQH50"/>
      <c r="RQI50"/>
      <c r="RQJ50"/>
      <c r="RQK50"/>
      <c r="RQL50"/>
      <c r="RQM50"/>
      <c r="RQN50"/>
      <c r="RQO50"/>
      <c r="RQP50"/>
      <c r="RQQ50"/>
      <c r="RQR50"/>
      <c r="RQS50"/>
      <c r="RQT50"/>
      <c r="RQU50"/>
      <c r="RQV50"/>
      <c r="RQW50"/>
      <c r="RQX50"/>
      <c r="RQY50"/>
      <c r="RQZ50"/>
      <c r="RRA50"/>
      <c r="RRB50"/>
      <c r="RRC50"/>
      <c r="RRD50"/>
      <c r="RRE50"/>
      <c r="RRF50"/>
      <c r="RRG50"/>
      <c r="RRH50"/>
      <c r="RRI50"/>
      <c r="RRJ50"/>
      <c r="RRK50"/>
      <c r="RRL50"/>
      <c r="RRM50"/>
      <c r="RRN50"/>
      <c r="RRO50"/>
      <c r="RRP50"/>
      <c r="RRQ50"/>
      <c r="RRR50"/>
      <c r="RRS50"/>
      <c r="RRT50"/>
      <c r="RRU50"/>
      <c r="RRV50"/>
      <c r="RRW50"/>
      <c r="RRX50"/>
      <c r="RRY50"/>
      <c r="RRZ50"/>
      <c r="RSA50"/>
      <c r="RSB50"/>
      <c r="RSC50"/>
      <c r="RSD50"/>
      <c r="RSE50"/>
      <c r="RSF50"/>
      <c r="RSG50"/>
      <c r="RSH50"/>
      <c r="RSI50"/>
      <c r="RSJ50"/>
      <c r="RSK50"/>
      <c r="RSL50"/>
      <c r="RSM50"/>
      <c r="RSN50"/>
      <c r="RSO50"/>
      <c r="RSP50"/>
      <c r="RSQ50"/>
      <c r="RSR50"/>
      <c r="RSS50"/>
      <c r="RST50"/>
      <c r="RSU50"/>
      <c r="RSV50"/>
      <c r="RSW50"/>
      <c r="RSX50"/>
      <c r="RSY50"/>
      <c r="RSZ50"/>
      <c r="RTA50"/>
      <c r="RTB50"/>
      <c r="RTC50"/>
      <c r="RTD50"/>
      <c r="RTE50"/>
      <c r="RTF50"/>
      <c r="RTG50"/>
      <c r="RTH50"/>
      <c r="RTI50"/>
      <c r="RTJ50"/>
      <c r="RTK50"/>
      <c r="RTL50"/>
      <c r="RTM50"/>
      <c r="RTN50"/>
      <c r="RTO50"/>
      <c r="RTP50"/>
      <c r="RTQ50"/>
      <c r="RTR50"/>
      <c r="RTS50"/>
      <c r="RTT50"/>
      <c r="RTU50"/>
      <c r="RTV50"/>
      <c r="RTW50"/>
      <c r="RTX50"/>
      <c r="RTY50"/>
      <c r="RTZ50"/>
      <c r="RUA50"/>
      <c r="RUB50"/>
      <c r="RUC50"/>
      <c r="RUD50"/>
      <c r="RUE50"/>
      <c r="RUF50"/>
      <c r="RUG50"/>
      <c r="RUH50"/>
      <c r="RUI50"/>
      <c r="RUJ50"/>
      <c r="RUK50"/>
      <c r="RUL50"/>
      <c r="RUM50"/>
      <c r="RUN50"/>
      <c r="RUO50"/>
      <c r="RUP50"/>
      <c r="RUQ50"/>
      <c r="RUR50"/>
      <c r="RUS50"/>
      <c r="RUT50"/>
      <c r="RUU50"/>
      <c r="RUV50"/>
      <c r="RUW50"/>
      <c r="RUX50"/>
      <c r="RUY50"/>
      <c r="RUZ50"/>
      <c r="RVA50"/>
      <c r="RVB50"/>
      <c r="RVC50"/>
      <c r="RVD50"/>
      <c r="RVE50"/>
      <c r="RVF50"/>
      <c r="RVG50"/>
      <c r="RVH50"/>
      <c r="RVI50"/>
      <c r="RVJ50"/>
      <c r="RVK50"/>
      <c r="RVL50"/>
      <c r="RVM50"/>
      <c r="RVN50"/>
      <c r="RVO50"/>
      <c r="RVP50"/>
      <c r="RVQ50"/>
      <c r="RVR50"/>
      <c r="RVS50"/>
      <c r="RVT50"/>
      <c r="RVU50"/>
      <c r="RVV50"/>
      <c r="RVW50"/>
      <c r="RVX50"/>
      <c r="RVY50"/>
      <c r="RVZ50"/>
      <c r="RWA50"/>
      <c r="RWB50"/>
      <c r="RWC50"/>
      <c r="RWD50"/>
      <c r="RWE50"/>
      <c r="RWF50"/>
      <c r="RWG50"/>
      <c r="RWH50"/>
      <c r="RWI50"/>
      <c r="RWJ50"/>
      <c r="RWK50"/>
      <c r="RWL50"/>
      <c r="RWM50"/>
      <c r="RWN50"/>
      <c r="RWO50"/>
      <c r="RWP50"/>
      <c r="RWQ50"/>
      <c r="RWR50"/>
      <c r="RWS50"/>
      <c r="RWT50"/>
      <c r="RWU50"/>
      <c r="RWV50"/>
      <c r="RWW50"/>
      <c r="RWX50"/>
      <c r="RWY50"/>
      <c r="RWZ50"/>
      <c r="RXA50"/>
      <c r="RXB50"/>
      <c r="RXC50"/>
      <c r="RXD50"/>
      <c r="RXE50"/>
      <c r="RXF50"/>
      <c r="RXG50"/>
      <c r="RXH50"/>
      <c r="RXI50"/>
      <c r="RXJ50"/>
      <c r="RXK50"/>
      <c r="RXL50"/>
      <c r="RXM50"/>
      <c r="RXN50"/>
      <c r="RXO50"/>
      <c r="RXP50"/>
      <c r="RXQ50"/>
      <c r="RXR50"/>
      <c r="RXS50"/>
      <c r="RXT50"/>
      <c r="RXU50"/>
      <c r="RXV50"/>
      <c r="RXW50"/>
      <c r="RXX50"/>
      <c r="RXY50"/>
      <c r="RXZ50"/>
      <c r="RYA50"/>
      <c r="RYB50"/>
      <c r="RYC50"/>
      <c r="RYD50"/>
      <c r="RYE50"/>
      <c r="RYF50"/>
      <c r="RYG50"/>
      <c r="RYH50"/>
      <c r="RYI50"/>
      <c r="RYJ50"/>
      <c r="RYK50"/>
      <c r="RYL50"/>
      <c r="RYM50"/>
      <c r="RYN50"/>
      <c r="RYO50"/>
      <c r="RYP50"/>
      <c r="RYQ50"/>
      <c r="RYR50"/>
      <c r="RYS50"/>
      <c r="RYT50"/>
      <c r="RYU50"/>
      <c r="RYV50"/>
      <c r="RYW50"/>
      <c r="RYX50"/>
      <c r="RYY50"/>
      <c r="RYZ50"/>
      <c r="RZA50"/>
      <c r="RZB50"/>
      <c r="RZC50"/>
      <c r="RZD50"/>
      <c r="RZE50"/>
      <c r="RZF50"/>
      <c r="RZG50"/>
      <c r="RZH50"/>
      <c r="RZI50"/>
      <c r="RZJ50"/>
      <c r="RZK50"/>
      <c r="RZL50"/>
      <c r="RZM50"/>
      <c r="RZN50"/>
      <c r="RZO50"/>
      <c r="RZP50"/>
      <c r="RZQ50"/>
      <c r="RZR50"/>
      <c r="RZS50"/>
      <c r="RZT50"/>
      <c r="RZU50"/>
      <c r="RZV50"/>
      <c r="RZW50"/>
      <c r="RZX50"/>
      <c r="RZY50"/>
      <c r="RZZ50"/>
      <c r="SAA50"/>
      <c r="SAB50"/>
      <c r="SAC50"/>
      <c r="SAD50"/>
      <c r="SAE50"/>
      <c r="SAF50"/>
      <c r="SAG50"/>
      <c r="SAH50"/>
      <c r="SAI50"/>
      <c r="SAJ50"/>
      <c r="SAK50"/>
      <c r="SAL50"/>
      <c r="SAM50"/>
      <c r="SAN50"/>
      <c r="SAO50"/>
      <c r="SAP50"/>
      <c r="SAQ50"/>
      <c r="SAR50"/>
      <c r="SAS50"/>
      <c r="SAT50"/>
      <c r="SAU50"/>
      <c r="SAV50"/>
      <c r="SAW50"/>
      <c r="SAX50"/>
      <c r="SAY50"/>
      <c r="SAZ50"/>
      <c r="SBA50"/>
      <c r="SBB50"/>
      <c r="SBC50"/>
      <c r="SBD50"/>
      <c r="SBE50"/>
      <c r="SBF50"/>
      <c r="SBG50"/>
      <c r="SBH50"/>
      <c r="SBI50"/>
      <c r="SBJ50"/>
      <c r="SBK50"/>
      <c r="SBL50"/>
      <c r="SBM50"/>
      <c r="SBN50"/>
      <c r="SBO50"/>
      <c r="SBP50"/>
      <c r="SBQ50"/>
      <c r="SBR50"/>
      <c r="SBS50"/>
      <c r="SBT50"/>
      <c r="SBU50"/>
      <c r="SBV50"/>
      <c r="SBW50"/>
      <c r="SBX50"/>
      <c r="SBY50"/>
      <c r="SBZ50"/>
      <c r="SCA50"/>
      <c r="SCB50"/>
      <c r="SCC50"/>
      <c r="SCD50"/>
      <c r="SCE50"/>
      <c r="SCF50"/>
      <c r="SCG50"/>
      <c r="SCH50"/>
      <c r="SCI50"/>
      <c r="SCJ50"/>
      <c r="SCK50"/>
      <c r="SCL50"/>
      <c r="SCM50"/>
      <c r="SCN50"/>
      <c r="SCO50"/>
      <c r="SCP50"/>
      <c r="SCQ50"/>
      <c r="SCR50"/>
      <c r="SCS50"/>
      <c r="SCT50"/>
      <c r="SCU50"/>
      <c r="SCV50"/>
      <c r="SCW50"/>
      <c r="SCX50"/>
      <c r="SCY50"/>
      <c r="SCZ50"/>
      <c r="SDA50"/>
      <c r="SDB50"/>
      <c r="SDC50"/>
      <c r="SDD50"/>
      <c r="SDE50"/>
      <c r="SDF50"/>
      <c r="SDG50"/>
      <c r="SDH50"/>
      <c r="SDI50"/>
      <c r="SDJ50"/>
      <c r="SDK50"/>
      <c r="SDL50"/>
      <c r="SDM50"/>
      <c r="SDN50"/>
      <c r="SDO50"/>
      <c r="SDP50"/>
      <c r="SDQ50"/>
      <c r="SDR50"/>
      <c r="SDS50"/>
      <c r="SDT50"/>
      <c r="SDU50"/>
      <c r="SDV50"/>
      <c r="SDW50"/>
      <c r="SDX50"/>
      <c r="SDY50"/>
      <c r="SDZ50"/>
      <c r="SEA50"/>
      <c r="SEB50"/>
      <c r="SEC50"/>
      <c r="SED50"/>
      <c r="SEE50"/>
      <c r="SEF50"/>
      <c r="SEG50"/>
      <c r="SEH50"/>
      <c r="SEI50"/>
      <c r="SEJ50"/>
      <c r="SEK50"/>
      <c r="SEL50"/>
      <c r="SEM50"/>
      <c r="SEN50"/>
      <c r="SEO50"/>
      <c r="SEP50"/>
      <c r="SEQ50"/>
      <c r="SER50"/>
      <c r="SES50"/>
      <c r="SET50"/>
      <c r="SEU50"/>
      <c r="SEV50"/>
      <c r="SEW50"/>
      <c r="SEX50"/>
      <c r="SEY50"/>
      <c r="SEZ50"/>
      <c r="SFA50"/>
      <c r="SFB50"/>
      <c r="SFC50"/>
      <c r="SFD50"/>
      <c r="SFE50"/>
      <c r="SFF50"/>
      <c r="SFG50"/>
      <c r="SFH50"/>
      <c r="SFI50"/>
      <c r="SFJ50"/>
      <c r="SFK50"/>
      <c r="SFL50"/>
      <c r="SFM50"/>
      <c r="SFN50"/>
      <c r="SFO50"/>
      <c r="SFP50"/>
      <c r="SFQ50"/>
      <c r="SFR50"/>
      <c r="SFS50"/>
      <c r="SFT50"/>
      <c r="SFU50"/>
      <c r="SFV50"/>
      <c r="SFW50"/>
      <c r="SFX50"/>
      <c r="SFY50"/>
      <c r="SFZ50"/>
      <c r="SGA50"/>
      <c r="SGB50"/>
      <c r="SGC50"/>
      <c r="SGD50"/>
      <c r="SGE50"/>
      <c r="SGF50"/>
      <c r="SGG50"/>
      <c r="SGH50"/>
      <c r="SGI50"/>
      <c r="SGJ50"/>
      <c r="SGK50"/>
      <c r="SGL50"/>
      <c r="SGM50"/>
      <c r="SGN50"/>
      <c r="SGO50"/>
      <c r="SGP50"/>
      <c r="SGQ50"/>
      <c r="SGR50"/>
      <c r="SGS50"/>
      <c r="SGT50"/>
      <c r="SGU50"/>
      <c r="SGV50"/>
      <c r="SGW50"/>
      <c r="SGX50"/>
      <c r="SGY50"/>
      <c r="SGZ50"/>
      <c r="SHA50"/>
      <c r="SHB50"/>
      <c r="SHC50"/>
      <c r="SHD50"/>
      <c r="SHE50"/>
      <c r="SHF50"/>
      <c r="SHG50"/>
      <c r="SHH50"/>
      <c r="SHI50"/>
      <c r="SHJ50"/>
      <c r="SHK50"/>
      <c r="SHL50"/>
      <c r="SHM50"/>
      <c r="SHN50"/>
      <c r="SHO50"/>
      <c r="SHP50"/>
      <c r="SHQ50"/>
      <c r="SHR50"/>
      <c r="SHS50"/>
      <c r="SHT50"/>
      <c r="SHU50"/>
      <c r="SHV50"/>
      <c r="SHW50"/>
      <c r="SHX50"/>
      <c r="SHY50"/>
      <c r="SHZ50"/>
      <c r="SIA50"/>
      <c r="SIB50"/>
      <c r="SIC50"/>
      <c r="SID50"/>
      <c r="SIE50"/>
      <c r="SIF50"/>
      <c r="SIG50"/>
      <c r="SIH50"/>
      <c r="SII50"/>
      <c r="SIJ50"/>
      <c r="SIK50"/>
      <c r="SIL50"/>
      <c r="SIM50"/>
      <c r="SIN50"/>
      <c r="SIO50"/>
      <c r="SIP50"/>
      <c r="SIQ50"/>
      <c r="SIR50"/>
      <c r="SIS50"/>
      <c r="SIT50"/>
      <c r="SIU50"/>
      <c r="SIV50"/>
      <c r="SIW50"/>
      <c r="SIX50"/>
      <c r="SIY50"/>
      <c r="SIZ50"/>
      <c r="SJA50"/>
      <c r="SJB50"/>
      <c r="SJC50"/>
      <c r="SJD50"/>
      <c r="SJE50"/>
      <c r="SJF50"/>
      <c r="SJG50"/>
      <c r="SJH50"/>
      <c r="SJI50"/>
      <c r="SJJ50"/>
      <c r="SJK50"/>
      <c r="SJL50"/>
      <c r="SJM50"/>
      <c r="SJN50"/>
      <c r="SJO50"/>
      <c r="SJP50"/>
      <c r="SJQ50"/>
      <c r="SJR50"/>
      <c r="SJS50"/>
      <c r="SJT50"/>
      <c r="SJU50"/>
      <c r="SJV50"/>
      <c r="SJW50"/>
      <c r="SJX50"/>
      <c r="SJY50"/>
      <c r="SJZ50"/>
      <c r="SKA50"/>
      <c r="SKB50"/>
      <c r="SKC50"/>
      <c r="SKD50"/>
      <c r="SKE50"/>
      <c r="SKF50"/>
      <c r="SKG50"/>
      <c r="SKH50"/>
      <c r="SKI50"/>
      <c r="SKJ50"/>
      <c r="SKK50"/>
      <c r="SKL50"/>
      <c r="SKM50"/>
      <c r="SKN50"/>
      <c r="SKO50"/>
      <c r="SKP50"/>
      <c r="SKQ50"/>
      <c r="SKR50"/>
      <c r="SKS50"/>
      <c r="SKT50"/>
      <c r="SKU50"/>
      <c r="SKV50"/>
      <c r="SKW50"/>
      <c r="SKX50"/>
      <c r="SKY50"/>
      <c r="SKZ50"/>
      <c r="SLA50"/>
      <c r="SLB50"/>
      <c r="SLC50"/>
      <c r="SLD50"/>
      <c r="SLE50"/>
      <c r="SLF50"/>
      <c r="SLG50"/>
      <c r="SLH50"/>
      <c r="SLI50"/>
      <c r="SLJ50"/>
      <c r="SLK50"/>
      <c r="SLL50"/>
      <c r="SLM50"/>
      <c r="SLN50"/>
      <c r="SLO50"/>
      <c r="SLP50"/>
      <c r="SLQ50"/>
      <c r="SLR50"/>
      <c r="SLS50"/>
      <c r="SLT50"/>
      <c r="SLU50"/>
      <c r="SLV50"/>
      <c r="SLW50"/>
      <c r="SLX50"/>
      <c r="SLY50"/>
      <c r="SLZ50"/>
      <c r="SMA50"/>
      <c r="SMB50"/>
      <c r="SMC50"/>
      <c r="SMD50"/>
      <c r="SME50"/>
      <c r="SMF50"/>
      <c r="SMG50"/>
      <c r="SMH50"/>
      <c r="SMI50"/>
      <c r="SMJ50"/>
      <c r="SMK50"/>
      <c r="SML50"/>
      <c r="SMM50"/>
      <c r="SMN50"/>
      <c r="SMO50"/>
      <c r="SMP50"/>
      <c r="SMQ50"/>
      <c r="SMR50"/>
      <c r="SMS50"/>
      <c r="SMT50"/>
      <c r="SMU50"/>
      <c r="SMV50"/>
      <c r="SMW50"/>
      <c r="SMX50"/>
      <c r="SMY50"/>
      <c r="SMZ50"/>
      <c r="SNA50"/>
      <c r="SNB50"/>
      <c r="SNC50"/>
      <c r="SND50"/>
      <c r="SNE50"/>
      <c r="SNF50"/>
      <c r="SNG50"/>
      <c r="SNH50"/>
      <c r="SNI50"/>
      <c r="SNJ50"/>
      <c r="SNK50"/>
      <c r="SNL50"/>
      <c r="SNM50"/>
      <c r="SNN50"/>
      <c r="SNO50"/>
      <c r="SNP50"/>
      <c r="SNQ50"/>
      <c r="SNR50"/>
      <c r="SNS50"/>
      <c r="SNT50"/>
      <c r="SNU50"/>
      <c r="SNV50"/>
      <c r="SNW50"/>
      <c r="SNX50"/>
      <c r="SNY50"/>
      <c r="SNZ50"/>
      <c r="SOA50"/>
      <c r="SOB50"/>
      <c r="SOC50"/>
      <c r="SOD50"/>
      <c r="SOE50"/>
      <c r="SOF50"/>
      <c r="SOG50"/>
      <c r="SOH50"/>
      <c r="SOI50"/>
      <c r="SOJ50"/>
      <c r="SOK50"/>
      <c r="SOL50"/>
      <c r="SOM50"/>
      <c r="SON50"/>
      <c r="SOO50"/>
      <c r="SOP50"/>
      <c r="SOQ50"/>
      <c r="SOR50"/>
      <c r="SOS50"/>
      <c r="SOT50"/>
      <c r="SOU50"/>
      <c r="SOV50"/>
      <c r="SOW50"/>
      <c r="SOX50"/>
      <c r="SOY50"/>
      <c r="SOZ50"/>
      <c r="SPA50"/>
      <c r="SPB50"/>
      <c r="SPC50"/>
      <c r="SPD50"/>
      <c r="SPE50"/>
      <c r="SPF50"/>
      <c r="SPG50"/>
      <c r="SPH50"/>
      <c r="SPI50"/>
      <c r="SPJ50"/>
      <c r="SPK50"/>
      <c r="SPL50"/>
      <c r="SPM50"/>
      <c r="SPN50"/>
      <c r="SPO50"/>
      <c r="SPP50"/>
      <c r="SPQ50"/>
      <c r="SPR50"/>
      <c r="SPS50"/>
      <c r="SPT50"/>
      <c r="SPU50"/>
      <c r="SPV50"/>
      <c r="SPW50"/>
      <c r="SPX50"/>
      <c r="SPY50"/>
      <c r="SPZ50"/>
      <c r="SQA50"/>
      <c r="SQB50"/>
      <c r="SQC50"/>
      <c r="SQD50"/>
      <c r="SQE50"/>
      <c r="SQF50"/>
      <c r="SQG50"/>
      <c r="SQH50"/>
      <c r="SQI50"/>
      <c r="SQJ50"/>
      <c r="SQK50"/>
      <c r="SQL50"/>
      <c r="SQM50"/>
      <c r="SQN50"/>
      <c r="SQO50"/>
      <c r="SQP50"/>
      <c r="SQQ50"/>
      <c r="SQR50"/>
      <c r="SQS50"/>
      <c r="SQT50"/>
      <c r="SQU50"/>
      <c r="SQV50"/>
      <c r="SQW50"/>
      <c r="SQX50"/>
      <c r="SQY50"/>
      <c r="SQZ50"/>
      <c r="SRA50"/>
      <c r="SRB50"/>
      <c r="SRC50"/>
      <c r="SRD50"/>
      <c r="SRE50"/>
      <c r="SRF50"/>
      <c r="SRG50"/>
      <c r="SRH50"/>
      <c r="SRI50"/>
      <c r="SRJ50"/>
      <c r="SRK50"/>
      <c r="SRL50"/>
      <c r="SRM50"/>
      <c r="SRN50"/>
      <c r="SRO50"/>
      <c r="SRP50"/>
      <c r="SRQ50"/>
      <c r="SRR50"/>
      <c r="SRS50"/>
      <c r="SRT50"/>
      <c r="SRU50"/>
      <c r="SRV50"/>
      <c r="SRW50"/>
      <c r="SRX50"/>
      <c r="SRY50"/>
      <c r="SRZ50"/>
      <c r="SSA50"/>
      <c r="SSB50"/>
      <c r="SSC50"/>
      <c r="SSD50"/>
      <c r="SSE50"/>
      <c r="SSF50"/>
      <c r="SSG50"/>
      <c r="SSH50"/>
      <c r="SSI50"/>
      <c r="SSJ50"/>
      <c r="SSK50"/>
      <c r="SSL50"/>
      <c r="SSM50"/>
      <c r="SSN50"/>
      <c r="SSO50"/>
      <c r="SSP50"/>
      <c r="SSQ50"/>
      <c r="SSR50"/>
      <c r="SSS50"/>
      <c r="SST50"/>
      <c r="SSU50"/>
      <c r="SSV50"/>
      <c r="SSW50"/>
      <c r="SSX50"/>
      <c r="SSY50"/>
      <c r="SSZ50"/>
      <c r="STA50"/>
      <c r="STB50"/>
      <c r="STC50"/>
      <c r="STD50"/>
      <c r="STE50"/>
      <c r="STF50"/>
      <c r="STG50"/>
      <c r="STH50"/>
      <c r="STI50"/>
      <c r="STJ50"/>
      <c r="STK50"/>
      <c r="STL50"/>
      <c r="STM50"/>
      <c r="STN50"/>
      <c r="STO50"/>
      <c r="STP50"/>
      <c r="STQ50"/>
      <c r="STR50"/>
      <c r="STS50"/>
      <c r="STT50"/>
      <c r="STU50"/>
      <c r="STV50"/>
      <c r="STW50"/>
      <c r="STX50"/>
      <c r="STY50"/>
      <c r="STZ50"/>
      <c r="SUA50"/>
      <c r="SUB50"/>
      <c r="SUC50"/>
      <c r="SUD50"/>
      <c r="SUE50"/>
      <c r="SUF50"/>
      <c r="SUG50"/>
      <c r="SUH50"/>
      <c r="SUI50"/>
      <c r="SUJ50"/>
      <c r="SUK50"/>
      <c r="SUL50"/>
      <c r="SUM50"/>
      <c r="SUN50"/>
      <c r="SUO50"/>
      <c r="SUP50"/>
      <c r="SUQ50"/>
      <c r="SUR50"/>
      <c r="SUS50"/>
      <c r="SUT50"/>
      <c r="SUU50"/>
      <c r="SUV50"/>
      <c r="SUW50"/>
      <c r="SUX50"/>
      <c r="SUY50"/>
      <c r="SUZ50"/>
      <c r="SVA50"/>
      <c r="SVB50"/>
      <c r="SVC50"/>
      <c r="SVD50"/>
      <c r="SVE50"/>
      <c r="SVF50"/>
      <c r="SVG50"/>
      <c r="SVH50"/>
      <c r="SVI50"/>
      <c r="SVJ50"/>
      <c r="SVK50"/>
      <c r="SVL50"/>
      <c r="SVM50"/>
      <c r="SVN50"/>
      <c r="SVO50"/>
      <c r="SVP50"/>
      <c r="SVQ50"/>
      <c r="SVR50"/>
      <c r="SVS50"/>
      <c r="SVT50"/>
      <c r="SVU50"/>
      <c r="SVV50"/>
      <c r="SVW50"/>
      <c r="SVX50"/>
      <c r="SVY50"/>
      <c r="SVZ50"/>
      <c r="SWA50"/>
      <c r="SWB50"/>
      <c r="SWC50"/>
      <c r="SWD50"/>
      <c r="SWE50"/>
      <c r="SWF50"/>
      <c r="SWG50"/>
      <c r="SWH50"/>
      <c r="SWI50"/>
      <c r="SWJ50"/>
      <c r="SWK50"/>
      <c r="SWL50"/>
      <c r="SWM50"/>
      <c r="SWN50"/>
      <c r="SWO50"/>
      <c r="SWP50"/>
      <c r="SWQ50"/>
      <c r="SWR50"/>
      <c r="SWS50"/>
      <c r="SWT50"/>
      <c r="SWU50"/>
      <c r="SWV50"/>
      <c r="SWW50"/>
      <c r="SWX50"/>
      <c r="SWY50"/>
      <c r="SWZ50"/>
      <c r="SXA50"/>
      <c r="SXB50"/>
      <c r="SXC50"/>
      <c r="SXD50"/>
      <c r="SXE50"/>
      <c r="SXF50"/>
      <c r="SXG50"/>
      <c r="SXH50"/>
      <c r="SXI50"/>
      <c r="SXJ50"/>
      <c r="SXK50"/>
      <c r="SXL50"/>
      <c r="SXM50"/>
      <c r="SXN50"/>
      <c r="SXO50"/>
      <c r="SXP50"/>
      <c r="SXQ50"/>
      <c r="SXR50"/>
      <c r="SXS50"/>
      <c r="SXT50"/>
      <c r="SXU50"/>
      <c r="SXV50"/>
      <c r="SXW50"/>
      <c r="SXX50"/>
      <c r="SXY50"/>
      <c r="SXZ50"/>
      <c r="SYA50"/>
      <c r="SYB50"/>
      <c r="SYC50"/>
      <c r="SYD50"/>
      <c r="SYE50"/>
      <c r="SYF50"/>
      <c r="SYG50"/>
      <c r="SYH50"/>
      <c r="SYI50"/>
      <c r="SYJ50"/>
      <c r="SYK50"/>
      <c r="SYL50"/>
      <c r="SYM50"/>
      <c r="SYN50"/>
      <c r="SYO50"/>
      <c r="SYP50"/>
      <c r="SYQ50"/>
      <c r="SYR50"/>
      <c r="SYS50"/>
      <c r="SYT50"/>
      <c r="SYU50"/>
      <c r="SYV50"/>
      <c r="SYW50"/>
      <c r="SYX50"/>
      <c r="SYY50"/>
      <c r="SYZ50"/>
      <c r="SZA50"/>
      <c r="SZB50"/>
      <c r="SZC50"/>
      <c r="SZD50"/>
      <c r="SZE50"/>
      <c r="SZF50"/>
      <c r="SZG50"/>
      <c r="SZH50"/>
      <c r="SZI50"/>
      <c r="SZJ50"/>
      <c r="SZK50"/>
      <c r="SZL50"/>
      <c r="SZM50"/>
      <c r="SZN50"/>
      <c r="SZO50"/>
      <c r="SZP50"/>
      <c r="SZQ50"/>
      <c r="SZR50"/>
      <c r="SZS50"/>
      <c r="SZT50"/>
      <c r="SZU50"/>
      <c r="SZV50"/>
      <c r="SZW50"/>
      <c r="SZX50"/>
      <c r="SZY50"/>
      <c r="SZZ50"/>
      <c r="TAA50"/>
      <c r="TAB50"/>
      <c r="TAC50"/>
      <c r="TAD50"/>
      <c r="TAE50"/>
      <c r="TAF50"/>
      <c r="TAG50"/>
      <c r="TAH50"/>
      <c r="TAI50"/>
      <c r="TAJ50"/>
      <c r="TAK50"/>
      <c r="TAL50"/>
      <c r="TAM50"/>
      <c r="TAN50"/>
      <c r="TAO50"/>
      <c r="TAP50"/>
      <c r="TAQ50"/>
      <c r="TAR50"/>
      <c r="TAS50"/>
      <c r="TAT50"/>
      <c r="TAU50"/>
      <c r="TAV50"/>
      <c r="TAW50"/>
      <c r="TAX50"/>
      <c r="TAY50"/>
      <c r="TAZ50"/>
      <c r="TBA50"/>
      <c r="TBB50"/>
      <c r="TBC50"/>
      <c r="TBD50"/>
      <c r="TBE50"/>
      <c r="TBF50"/>
      <c r="TBG50"/>
      <c r="TBH50"/>
      <c r="TBI50"/>
      <c r="TBJ50"/>
      <c r="TBK50"/>
      <c r="TBL50"/>
      <c r="TBM50"/>
      <c r="TBN50"/>
      <c r="TBO50"/>
      <c r="TBP50"/>
      <c r="TBQ50"/>
      <c r="TBR50"/>
      <c r="TBS50"/>
      <c r="TBT50"/>
      <c r="TBU50"/>
      <c r="TBV50"/>
      <c r="TBW50"/>
      <c r="TBX50"/>
      <c r="TBY50"/>
      <c r="TBZ50"/>
      <c r="TCA50"/>
      <c r="TCB50"/>
      <c r="TCC50"/>
      <c r="TCD50"/>
      <c r="TCE50"/>
      <c r="TCF50"/>
      <c r="TCG50"/>
      <c r="TCH50"/>
      <c r="TCI50"/>
      <c r="TCJ50"/>
      <c r="TCK50"/>
      <c r="TCL50"/>
      <c r="TCM50"/>
      <c r="TCN50"/>
      <c r="TCO50"/>
      <c r="TCP50"/>
      <c r="TCQ50"/>
      <c r="TCR50"/>
      <c r="TCS50"/>
      <c r="TCT50"/>
      <c r="TCU50"/>
      <c r="TCV50"/>
      <c r="TCW50"/>
      <c r="TCX50"/>
      <c r="TCY50"/>
      <c r="TCZ50"/>
      <c r="TDA50"/>
      <c r="TDB50"/>
      <c r="TDC50"/>
      <c r="TDD50"/>
      <c r="TDE50"/>
      <c r="TDF50"/>
      <c r="TDG50"/>
      <c r="TDH50"/>
      <c r="TDI50"/>
      <c r="TDJ50"/>
      <c r="TDK50"/>
      <c r="TDL50"/>
      <c r="TDM50"/>
      <c r="TDN50"/>
      <c r="TDO50"/>
      <c r="TDP50"/>
      <c r="TDQ50"/>
      <c r="TDR50"/>
      <c r="TDS50"/>
      <c r="TDT50"/>
      <c r="TDU50"/>
      <c r="TDV50"/>
      <c r="TDW50"/>
      <c r="TDX50"/>
      <c r="TDY50"/>
      <c r="TDZ50"/>
      <c r="TEA50"/>
      <c r="TEB50"/>
      <c r="TEC50"/>
      <c r="TED50"/>
      <c r="TEE50"/>
      <c r="TEF50"/>
      <c r="TEG50"/>
      <c r="TEH50"/>
      <c r="TEI50"/>
      <c r="TEJ50"/>
      <c r="TEK50"/>
      <c r="TEL50"/>
      <c r="TEM50"/>
      <c r="TEN50"/>
      <c r="TEO50"/>
      <c r="TEP50"/>
      <c r="TEQ50"/>
      <c r="TER50"/>
      <c r="TES50"/>
      <c r="TET50"/>
      <c r="TEU50"/>
      <c r="TEV50"/>
      <c r="TEW50"/>
      <c r="TEX50"/>
      <c r="TEY50"/>
      <c r="TEZ50"/>
      <c r="TFA50"/>
      <c r="TFB50"/>
      <c r="TFC50"/>
      <c r="TFD50"/>
      <c r="TFE50"/>
      <c r="TFF50"/>
      <c r="TFG50"/>
      <c r="TFH50"/>
      <c r="TFI50"/>
      <c r="TFJ50"/>
      <c r="TFK50"/>
      <c r="TFL50"/>
      <c r="TFM50"/>
      <c r="TFN50"/>
      <c r="TFO50"/>
      <c r="TFP50"/>
      <c r="TFQ50"/>
      <c r="TFR50"/>
      <c r="TFS50"/>
      <c r="TFT50"/>
      <c r="TFU50"/>
      <c r="TFV50"/>
      <c r="TFW50"/>
      <c r="TFX50"/>
      <c r="TFY50"/>
      <c r="TFZ50"/>
      <c r="TGA50"/>
      <c r="TGB50"/>
      <c r="TGC50"/>
      <c r="TGD50"/>
      <c r="TGE50"/>
      <c r="TGF50"/>
      <c r="TGG50"/>
      <c r="TGH50"/>
      <c r="TGI50"/>
      <c r="TGJ50"/>
      <c r="TGK50"/>
      <c r="TGL50"/>
      <c r="TGM50"/>
      <c r="TGN50"/>
      <c r="TGO50"/>
      <c r="TGP50"/>
      <c r="TGQ50"/>
      <c r="TGR50"/>
      <c r="TGS50"/>
      <c r="TGT50"/>
      <c r="TGU50"/>
      <c r="TGV50"/>
      <c r="TGW50"/>
      <c r="TGX50"/>
      <c r="TGY50"/>
      <c r="TGZ50"/>
      <c r="THA50"/>
      <c r="THB50"/>
      <c r="THC50"/>
      <c r="THD50"/>
      <c r="THE50"/>
      <c r="THF50"/>
      <c r="THG50"/>
      <c r="THH50"/>
      <c r="THI50"/>
      <c r="THJ50"/>
      <c r="THK50"/>
      <c r="THL50"/>
      <c r="THM50"/>
      <c r="THN50"/>
      <c r="THO50"/>
      <c r="THP50"/>
      <c r="THQ50"/>
      <c r="THR50"/>
      <c r="THS50"/>
      <c r="THT50"/>
      <c r="THU50"/>
      <c r="THV50"/>
      <c r="THW50"/>
      <c r="THX50"/>
      <c r="THY50"/>
      <c r="THZ50"/>
      <c r="TIA50"/>
      <c r="TIB50"/>
      <c r="TIC50"/>
      <c r="TID50"/>
      <c r="TIE50"/>
      <c r="TIF50"/>
      <c r="TIG50"/>
      <c r="TIH50"/>
      <c r="TII50"/>
      <c r="TIJ50"/>
      <c r="TIK50"/>
      <c r="TIL50"/>
      <c r="TIM50"/>
      <c r="TIN50"/>
      <c r="TIO50"/>
      <c r="TIP50"/>
      <c r="TIQ50"/>
      <c r="TIR50"/>
      <c r="TIS50"/>
      <c r="TIT50"/>
      <c r="TIU50"/>
      <c r="TIV50"/>
      <c r="TIW50"/>
      <c r="TIX50"/>
      <c r="TIY50"/>
      <c r="TIZ50"/>
      <c r="TJA50"/>
      <c r="TJB50"/>
      <c r="TJC50"/>
      <c r="TJD50"/>
      <c r="TJE50"/>
      <c r="TJF50"/>
      <c r="TJG50"/>
      <c r="TJH50"/>
      <c r="TJI50"/>
      <c r="TJJ50"/>
      <c r="TJK50"/>
      <c r="TJL50"/>
      <c r="TJM50"/>
      <c r="TJN50"/>
      <c r="TJO50"/>
      <c r="TJP50"/>
      <c r="TJQ50"/>
      <c r="TJR50"/>
      <c r="TJS50"/>
      <c r="TJT50"/>
      <c r="TJU50"/>
      <c r="TJV50"/>
      <c r="TJW50"/>
      <c r="TJX50"/>
      <c r="TJY50"/>
      <c r="TJZ50"/>
      <c r="TKA50"/>
      <c r="TKB50"/>
      <c r="TKC50"/>
      <c r="TKD50"/>
      <c r="TKE50"/>
      <c r="TKF50"/>
      <c r="TKG50"/>
      <c r="TKH50"/>
      <c r="TKI50"/>
      <c r="TKJ50"/>
      <c r="TKK50"/>
      <c r="TKL50"/>
      <c r="TKM50"/>
      <c r="TKN50"/>
      <c r="TKO50"/>
      <c r="TKP50"/>
      <c r="TKQ50"/>
      <c r="TKR50"/>
      <c r="TKS50"/>
      <c r="TKT50"/>
      <c r="TKU50"/>
      <c r="TKV50"/>
      <c r="TKW50"/>
      <c r="TKX50"/>
      <c r="TKY50"/>
      <c r="TKZ50"/>
      <c r="TLA50"/>
      <c r="TLB50"/>
      <c r="TLC50"/>
      <c r="TLD50"/>
      <c r="TLE50"/>
      <c r="TLF50"/>
      <c r="TLG50"/>
      <c r="TLH50"/>
      <c r="TLI50"/>
      <c r="TLJ50"/>
      <c r="TLK50"/>
      <c r="TLL50"/>
      <c r="TLM50"/>
      <c r="TLN50"/>
      <c r="TLO50"/>
      <c r="TLP50"/>
      <c r="TLQ50"/>
      <c r="TLR50"/>
      <c r="TLS50"/>
      <c r="TLT50"/>
      <c r="TLU50"/>
      <c r="TLV50"/>
      <c r="TLW50"/>
      <c r="TLX50"/>
      <c r="TLY50"/>
      <c r="TLZ50"/>
      <c r="TMA50"/>
      <c r="TMB50"/>
      <c r="TMC50"/>
      <c r="TMD50"/>
      <c r="TME50"/>
      <c r="TMF50"/>
      <c r="TMG50"/>
      <c r="TMH50"/>
      <c r="TMI50"/>
      <c r="TMJ50"/>
      <c r="TMK50"/>
      <c r="TML50"/>
      <c r="TMM50"/>
      <c r="TMN50"/>
      <c r="TMO50"/>
      <c r="TMP50"/>
      <c r="TMQ50"/>
      <c r="TMR50"/>
      <c r="TMS50"/>
      <c r="TMT50"/>
      <c r="TMU50"/>
      <c r="TMV50"/>
      <c r="TMW50"/>
      <c r="TMX50"/>
      <c r="TMY50"/>
      <c r="TMZ50"/>
      <c r="TNA50"/>
      <c r="TNB50"/>
      <c r="TNC50"/>
      <c r="TND50"/>
      <c r="TNE50"/>
      <c r="TNF50"/>
      <c r="TNG50"/>
      <c r="TNH50"/>
      <c r="TNI50"/>
      <c r="TNJ50"/>
      <c r="TNK50"/>
      <c r="TNL50"/>
      <c r="TNM50"/>
      <c r="TNN50"/>
      <c r="TNO50"/>
      <c r="TNP50"/>
      <c r="TNQ50"/>
      <c r="TNR50"/>
      <c r="TNS50"/>
      <c r="TNT50"/>
      <c r="TNU50"/>
      <c r="TNV50"/>
      <c r="TNW50"/>
      <c r="TNX50"/>
      <c r="TNY50"/>
      <c r="TNZ50"/>
      <c r="TOA50"/>
      <c r="TOB50"/>
      <c r="TOC50"/>
      <c r="TOD50"/>
      <c r="TOE50"/>
      <c r="TOF50"/>
      <c r="TOG50"/>
      <c r="TOH50"/>
      <c r="TOI50"/>
      <c r="TOJ50"/>
      <c r="TOK50"/>
      <c r="TOL50"/>
      <c r="TOM50"/>
      <c r="TON50"/>
      <c r="TOO50"/>
      <c r="TOP50"/>
      <c r="TOQ50"/>
      <c r="TOR50"/>
      <c r="TOS50"/>
      <c r="TOT50"/>
      <c r="TOU50"/>
      <c r="TOV50"/>
      <c r="TOW50"/>
      <c r="TOX50"/>
      <c r="TOY50"/>
      <c r="TOZ50"/>
      <c r="TPA50"/>
      <c r="TPB50"/>
      <c r="TPC50"/>
      <c r="TPD50"/>
      <c r="TPE50"/>
      <c r="TPF50"/>
      <c r="TPG50"/>
      <c r="TPH50"/>
      <c r="TPI50"/>
      <c r="TPJ50"/>
      <c r="TPK50"/>
      <c r="TPL50"/>
      <c r="TPM50"/>
      <c r="TPN50"/>
      <c r="TPO50"/>
      <c r="TPP50"/>
      <c r="TPQ50"/>
      <c r="TPR50"/>
      <c r="TPS50"/>
      <c r="TPT50"/>
      <c r="TPU50"/>
      <c r="TPV50"/>
      <c r="TPW50"/>
      <c r="TPX50"/>
      <c r="TPY50"/>
      <c r="TPZ50"/>
      <c r="TQA50"/>
      <c r="TQB50"/>
      <c r="TQC50"/>
      <c r="TQD50"/>
      <c r="TQE50"/>
      <c r="TQF50"/>
      <c r="TQG50"/>
      <c r="TQH50"/>
      <c r="TQI50"/>
      <c r="TQJ50"/>
      <c r="TQK50"/>
      <c r="TQL50"/>
      <c r="TQM50"/>
      <c r="TQN50"/>
      <c r="TQO50"/>
      <c r="TQP50"/>
      <c r="TQQ50"/>
      <c r="TQR50"/>
      <c r="TQS50"/>
      <c r="TQT50"/>
      <c r="TQU50"/>
      <c r="TQV50"/>
      <c r="TQW50"/>
      <c r="TQX50"/>
      <c r="TQY50"/>
      <c r="TQZ50"/>
      <c r="TRA50"/>
      <c r="TRB50"/>
      <c r="TRC50"/>
      <c r="TRD50"/>
      <c r="TRE50"/>
      <c r="TRF50"/>
      <c r="TRG50"/>
      <c r="TRH50"/>
      <c r="TRI50"/>
      <c r="TRJ50"/>
      <c r="TRK50"/>
      <c r="TRL50"/>
      <c r="TRM50"/>
      <c r="TRN50"/>
      <c r="TRO50"/>
      <c r="TRP50"/>
      <c r="TRQ50"/>
      <c r="TRR50"/>
      <c r="TRS50"/>
      <c r="TRT50"/>
      <c r="TRU50"/>
      <c r="TRV50"/>
      <c r="TRW50"/>
      <c r="TRX50"/>
      <c r="TRY50"/>
      <c r="TRZ50"/>
      <c r="TSA50"/>
      <c r="TSB50"/>
      <c r="TSC50"/>
      <c r="TSD50"/>
      <c r="TSE50"/>
      <c r="TSF50"/>
      <c r="TSG50"/>
      <c r="TSH50"/>
      <c r="TSI50"/>
      <c r="TSJ50"/>
      <c r="TSK50"/>
      <c r="TSL50"/>
      <c r="TSM50"/>
      <c r="TSN50"/>
      <c r="TSO50"/>
      <c r="TSP50"/>
      <c r="TSQ50"/>
      <c r="TSR50"/>
      <c r="TSS50"/>
      <c r="TST50"/>
      <c r="TSU50"/>
      <c r="TSV50"/>
      <c r="TSW50"/>
      <c r="TSX50"/>
      <c r="TSY50"/>
      <c r="TSZ50"/>
      <c r="TTA50"/>
      <c r="TTB50"/>
      <c r="TTC50"/>
      <c r="TTD50"/>
      <c r="TTE50"/>
      <c r="TTF50"/>
      <c r="TTG50"/>
      <c r="TTH50"/>
      <c r="TTI50"/>
      <c r="TTJ50"/>
      <c r="TTK50"/>
      <c r="TTL50"/>
      <c r="TTM50"/>
      <c r="TTN50"/>
      <c r="TTO50"/>
      <c r="TTP50"/>
      <c r="TTQ50"/>
      <c r="TTR50"/>
      <c r="TTS50"/>
      <c r="TTT50"/>
      <c r="TTU50"/>
      <c r="TTV50"/>
      <c r="TTW50"/>
      <c r="TTX50"/>
      <c r="TTY50"/>
      <c r="TTZ50"/>
      <c r="TUA50"/>
      <c r="TUB50"/>
      <c r="TUC50"/>
      <c r="TUD50"/>
      <c r="TUE50"/>
      <c r="TUF50"/>
      <c r="TUG50"/>
      <c r="TUH50"/>
      <c r="TUI50"/>
      <c r="TUJ50"/>
      <c r="TUK50"/>
      <c r="TUL50"/>
      <c r="TUM50"/>
      <c r="TUN50"/>
      <c r="TUO50"/>
      <c r="TUP50"/>
      <c r="TUQ50"/>
      <c r="TUR50"/>
      <c r="TUS50"/>
      <c r="TUT50"/>
      <c r="TUU50"/>
      <c r="TUV50"/>
      <c r="TUW50"/>
      <c r="TUX50"/>
      <c r="TUY50"/>
      <c r="TUZ50"/>
      <c r="TVA50"/>
      <c r="TVB50"/>
      <c r="TVC50"/>
      <c r="TVD50"/>
      <c r="TVE50"/>
      <c r="TVF50"/>
      <c r="TVG50"/>
      <c r="TVH50"/>
      <c r="TVI50"/>
      <c r="TVJ50"/>
      <c r="TVK50"/>
      <c r="TVL50"/>
      <c r="TVM50"/>
      <c r="TVN50"/>
      <c r="TVO50"/>
      <c r="TVP50"/>
      <c r="TVQ50"/>
      <c r="TVR50"/>
      <c r="TVS50"/>
      <c r="TVT50"/>
      <c r="TVU50"/>
      <c r="TVV50"/>
      <c r="TVW50"/>
      <c r="TVX50"/>
      <c r="TVY50"/>
      <c r="TVZ50"/>
      <c r="TWA50"/>
      <c r="TWB50"/>
      <c r="TWC50"/>
      <c r="TWD50"/>
      <c r="TWE50"/>
      <c r="TWF50"/>
      <c r="TWG50"/>
      <c r="TWH50"/>
      <c r="TWI50"/>
      <c r="TWJ50"/>
      <c r="TWK50"/>
      <c r="TWL50"/>
      <c r="TWM50"/>
      <c r="TWN50"/>
      <c r="TWO50"/>
      <c r="TWP50"/>
      <c r="TWQ50"/>
      <c r="TWR50"/>
      <c r="TWS50"/>
      <c r="TWT50"/>
      <c r="TWU50"/>
      <c r="TWV50"/>
      <c r="TWW50"/>
      <c r="TWX50"/>
      <c r="TWY50"/>
      <c r="TWZ50"/>
      <c r="TXA50"/>
      <c r="TXB50"/>
      <c r="TXC50"/>
      <c r="TXD50"/>
      <c r="TXE50"/>
      <c r="TXF50"/>
      <c r="TXG50"/>
      <c r="TXH50"/>
      <c r="TXI50"/>
      <c r="TXJ50"/>
      <c r="TXK50"/>
      <c r="TXL50"/>
      <c r="TXM50"/>
      <c r="TXN50"/>
      <c r="TXO50"/>
      <c r="TXP50"/>
      <c r="TXQ50"/>
      <c r="TXR50"/>
      <c r="TXS50"/>
      <c r="TXT50"/>
      <c r="TXU50"/>
      <c r="TXV50"/>
      <c r="TXW50"/>
      <c r="TXX50"/>
      <c r="TXY50"/>
      <c r="TXZ50"/>
      <c r="TYA50"/>
      <c r="TYB50"/>
      <c r="TYC50"/>
      <c r="TYD50"/>
      <c r="TYE50"/>
      <c r="TYF50"/>
      <c r="TYG50"/>
      <c r="TYH50"/>
      <c r="TYI50"/>
      <c r="TYJ50"/>
      <c r="TYK50"/>
      <c r="TYL50"/>
      <c r="TYM50"/>
      <c r="TYN50"/>
      <c r="TYO50"/>
      <c r="TYP50"/>
      <c r="TYQ50"/>
      <c r="TYR50"/>
      <c r="TYS50"/>
      <c r="TYT50"/>
      <c r="TYU50"/>
      <c r="TYV50"/>
      <c r="TYW50"/>
      <c r="TYX50"/>
      <c r="TYY50"/>
      <c r="TYZ50"/>
      <c r="TZA50"/>
      <c r="TZB50"/>
      <c r="TZC50"/>
      <c r="TZD50"/>
      <c r="TZE50"/>
      <c r="TZF50"/>
      <c r="TZG50"/>
      <c r="TZH50"/>
      <c r="TZI50"/>
      <c r="TZJ50"/>
      <c r="TZK50"/>
      <c r="TZL50"/>
      <c r="TZM50"/>
      <c r="TZN50"/>
      <c r="TZO50"/>
      <c r="TZP50"/>
      <c r="TZQ50"/>
      <c r="TZR50"/>
      <c r="TZS50"/>
      <c r="TZT50"/>
      <c r="TZU50"/>
      <c r="TZV50"/>
      <c r="TZW50"/>
      <c r="TZX50"/>
      <c r="TZY50"/>
      <c r="TZZ50"/>
      <c r="UAA50"/>
      <c r="UAB50"/>
      <c r="UAC50"/>
      <c r="UAD50"/>
      <c r="UAE50"/>
      <c r="UAF50"/>
      <c r="UAG50"/>
      <c r="UAH50"/>
      <c r="UAI50"/>
      <c r="UAJ50"/>
      <c r="UAK50"/>
      <c r="UAL50"/>
      <c r="UAM50"/>
      <c r="UAN50"/>
      <c r="UAO50"/>
      <c r="UAP50"/>
      <c r="UAQ50"/>
      <c r="UAR50"/>
      <c r="UAS50"/>
      <c r="UAT50"/>
      <c r="UAU50"/>
      <c r="UAV50"/>
      <c r="UAW50"/>
      <c r="UAX50"/>
      <c r="UAY50"/>
      <c r="UAZ50"/>
      <c r="UBA50"/>
      <c r="UBB50"/>
      <c r="UBC50"/>
      <c r="UBD50"/>
      <c r="UBE50"/>
      <c r="UBF50"/>
      <c r="UBG50"/>
      <c r="UBH50"/>
      <c r="UBI50"/>
      <c r="UBJ50"/>
      <c r="UBK50"/>
      <c r="UBL50"/>
      <c r="UBM50"/>
      <c r="UBN50"/>
      <c r="UBO50"/>
      <c r="UBP50"/>
      <c r="UBQ50"/>
      <c r="UBR50"/>
      <c r="UBS50"/>
      <c r="UBT50"/>
      <c r="UBU50"/>
      <c r="UBV50"/>
      <c r="UBW50"/>
      <c r="UBX50"/>
      <c r="UBY50"/>
      <c r="UBZ50"/>
      <c r="UCA50"/>
      <c r="UCB50"/>
      <c r="UCC50"/>
      <c r="UCD50"/>
      <c r="UCE50"/>
      <c r="UCF50"/>
      <c r="UCG50"/>
      <c r="UCH50"/>
      <c r="UCI50"/>
      <c r="UCJ50"/>
      <c r="UCK50"/>
      <c r="UCL50"/>
      <c r="UCM50"/>
      <c r="UCN50"/>
      <c r="UCO50"/>
      <c r="UCP50"/>
      <c r="UCQ50"/>
      <c r="UCR50"/>
      <c r="UCS50"/>
      <c r="UCT50"/>
      <c r="UCU50"/>
      <c r="UCV50"/>
      <c r="UCW50"/>
      <c r="UCX50"/>
      <c r="UCY50"/>
      <c r="UCZ50"/>
      <c r="UDA50"/>
      <c r="UDB50"/>
      <c r="UDC50"/>
      <c r="UDD50"/>
      <c r="UDE50"/>
      <c r="UDF50"/>
      <c r="UDG50"/>
      <c r="UDH50"/>
      <c r="UDI50"/>
      <c r="UDJ50"/>
      <c r="UDK50"/>
      <c r="UDL50"/>
      <c r="UDM50"/>
      <c r="UDN50"/>
      <c r="UDO50"/>
      <c r="UDP50"/>
      <c r="UDQ50"/>
      <c r="UDR50"/>
      <c r="UDS50"/>
      <c r="UDT50"/>
      <c r="UDU50"/>
      <c r="UDV50"/>
      <c r="UDW50"/>
      <c r="UDX50"/>
      <c r="UDY50"/>
      <c r="UDZ50"/>
      <c r="UEA50"/>
      <c r="UEB50"/>
      <c r="UEC50"/>
      <c r="UED50"/>
      <c r="UEE50"/>
      <c r="UEF50"/>
      <c r="UEG50"/>
      <c r="UEH50"/>
      <c r="UEI50"/>
      <c r="UEJ50"/>
      <c r="UEK50"/>
      <c r="UEL50"/>
      <c r="UEM50"/>
      <c r="UEN50"/>
      <c r="UEO50"/>
      <c r="UEP50"/>
      <c r="UEQ50"/>
      <c r="UER50"/>
      <c r="UES50"/>
      <c r="UET50"/>
      <c r="UEU50"/>
      <c r="UEV50"/>
      <c r="UEW50"/>
      <c r="UEX50"/>
      <c r="UEY50"/>
      <c r="UEZ50"/>
      <c r="UFA50"/>
      <c r="UFB50"/>
      <c r="UFC50"/>
      <c r="UFD50"/>
      <c r="UFE50"/>
      <c r="UFF50"/>
      <c r="UFG50"/>
      <c r="UFH50"/>
      <c r="UFI50"/>
      <c r="UFJ50"/>
      <c r="UFK50"/>
      <c r="UFL50"/>
      <c r="UFM50"/>
      <c r="UFN50"/>
      <c r="UFO50"/>
      <c r="UFP50"/>
      <c r="UFQ50"/>
      <c r="UFR50"/>
      <c r="UFS50"/>
      <c r="UFT50"/>
      <c r="UFU50"/>
      <c r="UFV50"/>
      <c r="UFW50"/>
      <c r="UFX50"/>
      <c r="UFY50"/>
      <c r="UFZ50"/>
      <c r="UGA50"/>
      <c r="UGB50"/>
      <c r="UGC50"/>
      <c r="UGD50"/>
      <c r="UGE50"/>
      <c r="UGF50"/>
      <c r="UGG50"/>
      <c r="UGH50"/>
      <c r="UGI50"/>
      <c r="UGJ50"/>
      <c r="UGK50"/>
      <c r="UGL50"/>
      <c r="UGM50"/>
      <c r="UGN50"/>
      <c r="UGO50"/>
      <c r="UGP50"/>
      <c r="UGQ50"/>
      <c r="UGR50"/>
      <c r="UGS50"/>
      <c r="UGT50"/>
      <c r="UGU50"/>
      <c r="UGV50"/>
      <c r="UGW50"/>
      <c r="UGX50"/>
      <c r="UGY50"/>
      <c r="UGZ50"/>
      <c r="UHA50"/>
      <c r="UHB50"/>
      <c r="UHC50"/>
      <c r="UHD50"/>
      <c r="UHE50"/>
      <c r="UHF50"/>
      <c r="UHG50"/>
      <c r="UHH50"/>
      <c r="UHI50"/>
      <c r="UHJ50"/>
      <c r="UHK50"/>
      <c r="UHL50"/>
      <c r="UHM50"/>
      <c r="UHN50"/>
      <c r="UHO50"/>
      <c r="UHP50"/>
      <c r="UHQ50"/>
      <c r="UHR50"/>
      <c r="UHS50"/>
      <c r="UHT50"/>
      <c r="UHU50"/>
      <c r="UHV50"/>
      <c r="UHW50"/>
      <c r="UHX50"/>
      <c r="UHY50"/>
      <c r="UHZ50"/>
      <c r="UIA50"/>
      <c r="UIB50"/>
      <c r="UIC50"/>
      <c r="UID50"/>
      <c r="UIE50"/>
      <c r="UIF50"/>
      <c r="UIG50"/>
      <c r="UIH50"/>
      <c r="UII50"/>
      <c r="UIJ50"/>
      <c r="UIK50"/>
      <c r="UIL50"/>
      <c r="UIM50"/>
      <c r="UIN50"/>
      <c r="UIO50"/>
      <c r="UIP50"/>
      <c r="UIQ50"/>
      <c r="UIR50"/>
      <c r="UIS50"/>
      <c r="UIT50"/>
      <c r="UIU50"/>
      <c r="UIV50"/>
      <c r="UIW50"/>
      <c r="UIX50"/>
      <c r="UIY50"/>
      <c r="UIZ50"/>
      <c r="UJA50"/>
      <c r="UJB50"/>
      <c r="UJC50"/>
      <c r="UJD50"/>
      <c r="UJE50"/>
      <c r="UJF50"/>
      <c r="UJG50"/>
      <c r="UJH50"/>
      <c r="UJI50"/>
      <c r="UJJ50"/>
      <c r="UJK50"/>
      <c r="UJL50"/>
      <c r="UJM50"/>
      <c r="UJN50"/>
      <c r="UJO50"/>
      <c r="UJP50"/>
      <c r="UJQ50"/>
      <c r="UJR50"/>
      <c r="UJS50"/>
      <c r="UJT50"/>
      <c r="UJU50"/>
      <c r="UJV50"/>
      <c r="UJW50"/>
      <c r="UJX50"/>
      <c r="UJY50"/>
      <c r="UJZ50"/>
      <c r="UKA50"/>
      <c r="UKB50"/>
      <c r="UKC50"/>
      <c r="UKD50"/>
      <c r="UKE50"/>
      <c r="UKF50"/>
      <c r="UKG50"/>
      <c r="UKH50"/>
      <c r="UKI50"/>
      <c r="UKJ50"/>
      <c r="UKK50"/>
      <c r="UKL50"/>
      <c r="UKM50"/>
      <c r="UKN50"/>
      <c r="UKO50"/>
      <c r="UKP50"/>
      <c r="UKQ50"/>
      <c r="UKR50"/>
      <c r="UKS50"/>
      <c r="UKT50"/>
      <c r="UKU50"/>
      <c r="UKV50"/>
      <c r="UKW50"/>
      <c r="UKX50"/>
      <c r="UKY50"/>
      <c r="UKZ50"/>
      <c r="ULA50"/>
      <c r="ULB50"/>
      <c r="ULC50"/>
      <c r="ULD50"/>
      <c r="ULE50"/>
      <c r="ULF50"/>
      <c r="ULG50"/>
      <c r="ULH50"/>
      <c r="ULI50"/>
      <c r="ULJ50"/>
      <c r="ULK50"/>
      <c r="ULL50"/>
      <c r="ULM50"/>
      <c r="ULN50"/>
      <c r="ULO50"/>
      <c r="ULP50"/>
      <c r="ULQ50"/>
      <c r="ULR50"/>
      <c r="ULS50"/>
      <c r="ULT50"/>
      <c r="ULU50"/>
      <c r="ULV50"/>
      <c r="ULW50"/>
      <c r="ULX50"/>
      <c r="ULY50"/>
      <c r="ULZ50"/>
      <c r="UMA50"/>
      <c r="UMB50"/>
      <c r="UMC50"/>
      <c r="UMD50"/>
      <c r="UME50"/>
      <c r="UMF50"/>
      <c r="UMG50"/>
      <c r="UMH50"/>
      <c r="UMI50"/>
      <c r="UMJ50"/>
      <c r="UMK50"/>
      <c r="UML50"/>
      <c r="UMM50"/>
      <c r="UMN50"/>
      <c r="UMO50"/>
      <c r="UMP50"/>
      <c r="UMQ50"/>
      <c r="UMR50"/>
      <c r="UMS50"/>
      <c r="UMT50"/>
      <c r="UMU50"/>
      <c r="UMV50"/>
      <c r="UMW50"/>
      <c r="UMX50"/>
      <c r="UMY50"/>
      <c r="UMZ50"/>
      <c r="UNA50"/>
      <c r="UNB50"/>
      <c r="UNC50"/>
      <c r="UND50"/>
      <c r="UNE50"/>
      <c r="UNF50"/>
      <c r="UNG50"/>
      <c r="UNH50"/>
      <c r="UNI50"/>
      <c r="UNJ50"/>
      <c r="UNK50"/>
      <c r="UNL50"/>
      <c r="UNM50"/>
      <c r="UNN50"/>
      <c r="UNO50"/>
      <c r="UNP50"/>
      <c r="UNQ50"/>
      <c r="UNR50"/>
      <c r="UNS50"/>
      <c r="UNT50"/>
      <c r="UNU50"/>
      <c r="UNV50"/>
      <c r="UNW50"/>
      <c r="UNX50"/>
      <c r="UNY50"/>
      <c r="UNZ50"/>
      <c r="UOA50"/>
      <c r="UOB50"/>
      <c r="UOC50"/>
      <c r="UOD50"/>
      <c r="UOE50"/>
      <c r="UOF50"/>
      <c r="UOG50"/>
      <c r="UOH50"/>
      <c r="UOI50"/>
      <c r="UOJ50"/>
      <c r="UOK50"/>
      <c r="UOL50"/>
      <c r="UOM50"/>
      <c r="UON50"/>
      <c r="UOO50"/>
      <c r="UOP50"/>
      <c r="UOQ50"/>
      <c r="UOR50"/>
      <c r="UOS50"/>
      <c r="UOT50"/>
      <c r="UOU50"/>
      <c r="UOV50"/>
      <c r="UOW50"/>
      <c r="UOX50"/>
      <c r="UOY50"/>
      <c r="UOZ50"/>
      <c r="UPA50"/>
      <c r="UPB50"/>
      <c r="UPC50"/>
      <c r="UPD50"/>
      <c r="UPE50"/>
      <c r="UPF50"/>
      <c r="UPG50"/>
      <c r="UPH50"/>
      <c r="UPI50"/>
      <c r="UPJ50"/>
      <c r="UPK50"/>
      <c r="UPL50"/>
      <c r="UPM50"/>
      <c r="UPN50"/>
      <c r="UPO50"/>
      <c r="UPP50"/>
      <c r="UPQ50"/>
      <c r="UPR50"/>
      <c r="UPS50"/>
      <c r="UPT50"/>
      <c r="UPU50"/>
      <c r="UPV50"/>
      <c r="UPW50"/>
      <c r="UPX50"/>
      <c r="UPY50"/>
      <c r="UPZ50"/>
      <c r="UQA50"/>
      <c r="UQB50"/>
      <c r="UQC50"/>
      <c r="UQD50"/>
      <c r="UQE50"/>
      <c r="UQF50"/>
      <c r="UQG50"/>
      <c r="UQH50"/>
      <c r="UQI50"/>
      <c r="UQJ50"/>
      <c r="UQK50"/>
      <c r="UQL50"/>
      <c r="UQM50"/>
      <c r="UQN50"/>
      <c r="UQO50"/>
      <c r="UQP50"/>
      <c r="UQQ50"/>
      <c r="UQR50"/>
      <c r="UQS50"/>
      <c r="UQT50"/>
      <c r="UQU50"/>
      <c r="UQV50"/>
      <c r="UQW50"/>
      <c r="UQX50"/>
      <c r="UQY50"/>
      <c r="UQZ50"/>
      <c r="URA50"/>
      <c r="URB50"/>
      <c r="URC50"/>
      <c r="URD50"/>
      <c r="URE50"/>
      <c r="URF50"/>
      <c r="URG50"/>
      <c r="URH50"/>
      <c r="URI50"/>
      <c r="URJ50"/>
      <c r="URK50"/>
      <c r="URL50"/>
      <c r="URM50"/>
      <c r="URN50"/>
      <c r="URO50"/>
      <c r="URP50"/>
      <c r="URQ50"/>
      <c r="URR50"/>
      <c r="URS50"/>
      <c r="URT50"/>
      <c r="URU50"/>
      <c r="URV50"/>
      <c r="URW50"/>
      <c r="URX50"/>
      <c r="URY50"/>
      <c r="URZ50"/>
      <c r="USA50"/>
      <c r="USB50"/>
      <c r="USC50"/>
      <c r="USD50"/>
      <c r="USE50"/>
      <c r="USF50"/>
      <c r="USG50"/>
      <c r="USH50"/>
      <c r="USI50"/>
      <c r="USJ50"/>
      <c r="USK50"/>
      <c r="USL50"/>
      <c r="USM50"/>
      <c r="USN50"/>
      <c r="USO50"/>
      <c r="USP50"/>
      <c r="USQ50"/>
      <c r="USR50"/>
      <c r="USS50"/>
      <c r="UST50"/>
      <c r="USU50"/>
      <c r="USV50"/>
      <c r="USW50"/>
      <c r="USX50"/>
      <c r="USY50"/>
      <c r="USZ50"/>
      <c r="UTA50"/>
      <c r="UTB50"/>
      <c r="UTC50"/>
      <c r="UTD50"/>
      <c r="UTE50"/>
      <c r="UTF50"/>
      <c r="UTG50"/>
      <c r="UTH50"/>
      <c r="UTI50"/>
      <c r="UTJ50"/>
      <c r="UTK50"/>
      <c r="UTL50"/>
      <c r="UTM50"/>
      <c r="UTN50"/>
      <c r="UTO50"/>
      <c r="UTP50"/>
      <c r="UTQ50"/>
      <c r="UTR50"/>
      <c r="UTS50"/>
      <c r="UTT50"/>
      <c r="UTU50"/>
      <c r="UTV50"/>
      <c r="UTW50"/>
      <c r="UTX50"/>
      <c r="UTY50"/>
      <c r="UTZ50"/>
      <c r="UUA50"/>
      <c r="UUB50"/>
      <c r="UUC50"/>
      <c r="UUD50"/>
      <c r="UUE50"/>
      <c r="UUF50"/>
      <c r="UUG50"/>
      <c r="UUH50"/>
      <c r="UUI50"/>
      <c r="UUJ50"/>
      <c r="UUK50"/>
      <c r="UUL50"/>
      <c r="UUM50"/>
      <c r="UUN50"/>
      <c r="UUO50"/>
      <c r="UUP50"/>
      <c r="UUQ50"/>
      <c r="UUR50"/>
      <c r="UUS50"/>
      <c r="UUT50"/>
      <c r="UUU50"/>
      <c r="UUV50"/>
      <c r="UUW50"/>
      <c r="UUX50"/>
      <c r="UUY50"/>
      <c r="UUZ50"/>
      <c r="UVA50"/>
      <c r="UVB50"/>
      <c r="UVC50"/>
      <c r="UVD50"/>
      <c r="UVE50"/>
      <c r="UVF50"/>
      <c r="UVG50"/>
      <c r="UVH50"/>
      <c r="UVI50"/>
      <c r="UVJ50"/>
      <c r="UVK50"/>
      <c r="UVL50"/>
      <c r="UVM50"/>
      <c r="UVN50"/>
      <c r="UVO50"/>
      <c r="UVP50"/>
      <c r="UVQ50"/>
      <c r="UVR50"/>
      <c r="UVS50"/>
      <c r="UVT50"/>
      <c r="UVU50"/>
      <c r="UVV50"/>
      <c r="UVW50"/>
      <c r="UVX50"/>
      <c r="UVY50"/>
      <c r="UVZ50"/>
      <c r="UWA50"/>
      <c r="UWB50"/>
      <c r="UWC50"/>
      <c r="UWD50"/>
      <c r="UWE50"/>
      <c r="UWF50"/>
      <c r="UWG50"/>
      <c r="UWH50"/>
      <c r="UWI50"/>
      <c r="UWJ50"/>
      <c r="UWK50"/>
      <c r="UWL50"/>
      <c r="UWM50"/>
      <c r="UWN50"/>
      <c r="UWO50"/>
      <c r="UWP50"/>
      <c r="UWQ50"/>
      <c r="UWR50"/>
      <c r="UWS50"/>
      <c r="UWT50"/>
      <c r="UWU50"/>
      <c r="UWV50"/>
      <c r="UWW50"/>
      <c r="UWX50"/>
      <c r="UWY50"/>
      <c r="UWZ50"/>
      <c r="UXA50"/>
      <c r="UXB50"/>
      <c r="UXC50"/>
      <c r="UXD50"/>
      <c r="UXE50"/>
      <c r="UXF50"/>
      <c r="UXG50"/>
      <c r="UXH50"/>
      <c r="UXI50"/>
      <c r="UXJ50"/>
      <c r="UXK50"/>
      <c r="UXL50"/>
      <c r="UXM50"/>
      <c r="UXN50"/>
      <c r="UXO50"/>
      <c r="UXP50"/>
      <c r="UXQ50"/>
      <c r="UXR50"/>
      <c r="UXS50"/>
      <c r="UXT50"/>
      <c r="UXU50"/>
      <c r="UXV50"/>
      <c r="UXW50"/>
      <c r="UXX50"/>
      <c r="UXY50"/>
      <c r="UXZ50"/>
      <c r="UYA50"/>
      <c r="UYB50"/>
      <c r="UYC50"/>
      <c r="UYD50"/>
      <c r="UYE50"/>
      <c r="UYF50"/>
      <c r="UYG50"/>
      <c r="UYH50"/>
      <c r="UYI50"/>
      <c r="UYJ50"/>
      <c r="UYK50"/>
      <c r="UYL50"/>
      <c r="UYM50"/>
      <c r="UYN50"/>
      <c r="UYO50"/>
      <c r="UYP50"/>
      <c r="UYQ50"/>
      <c r="UYR50"/>
      <c r="UYS50"/>
      <c r="UYT50"/>
      <c r="UYU50"/>
      <c r="UYV50"/>
      <c r="UYW50"/>
      <c r="UYX50"/>
      <c r="UYY50"/>
      <c r="UYZ50"/>
      <c r="UZA50"/>
      <c r="UZB50"/>
      <c r="UZC50"/>
      <c r="UZD50"/>
      <c r="UZE50"/>
      <c r="UZF50"/>
      <c r="UZG50"/>
      <c r="UZH50"/>
      <c r="UZI50"/>
      <c r="UZJ50"/>
      <c r="UZK50"/>
      <c r="UZL50"/>
      <c r="UZM50"/>
      <c r="UZN50"/>
      <c r="UZO50"/>
      <c r="UZP50"/>
      <c r="UZQ50"/>
      <c r="UZR50"/>
      <c r="UZS50"/>
      <c r="UZT50"/>
      <c r="UZU50"/>
      <c r="UZV50"/>
      <c r="UZW50"/>
      <c r="UZX50"/>
      <c r="UZY50"/>
      <c r="UZZ50"/>
      <c r="VAA50"/>
      <c r="VAB50"/>
      <c r="VAC50"/>
      <c r="VAD50"/>
      <c r="VAE50"/>
      <c r="VAF50"/>
      <c r="VAG50"/>
      <c r="VAH50"/>
      <c r="VAI50"/>
      <c r="VAJ50"/>
      <c r="VAK50"/>
      <c r="VAL50"/>
      <c r="VAM50"/>
      <c r="VAN50"/>
      <c r="VAO50"/>
      <c r="VAP50"/>
      <c r="VAQ50"/>
      <c r="VAR50"/>
      <c r="VAS50"/>
      <c r="VAT50"/>
      <c r="VAU50"/>
      <c r="VAV50"/>
      <c r="VAW50"/>
      <c r="VAX50"/>
      <c r="VAY50"/>
      <c r="VAZ50"/>
      <c r="VBA50"/>
      <c r="VBB50"/>
      <c r="VBC50"/>
      <c r="VBD50"/>
      <c r="VBE50"/>
      <c r="VBF50"/>
      <c r="VBG50"/>
      <c r="VBH50"/>
      <c r="VBI50"/>
      <c r="VBJ50"/>
      <c r="VBK50"/>
      <c r="VBL50"/>
      <c r="VBM50"/>
      <c r="VBN50"/>
      <c r="VBO50"/>
      <c r="VBP50"/>
      <c r="VBQ50"/>
      <c r="VBR50"/>
      <c r="VBS50"/>
      <c r="VBT50"/>
      <c r="VBU50"/>
      <c r="VBV50"/>
      <c r="VBW50"/>
      <c r="VBX50"/>
      <c r="VBY50"/>
      <c r="VBZ50"/>
      <c r="VCA50"/>
      <c r="VCB50"/>
      <c r="VCC50"/>
      <c r="VCD50"/>
      <c r="VCE50"/>
      <c r="VCF50"/>
      <c r="VCG50"/>
      <c r="VCH50"/>
      <c r="VCI50"/>
      <c r="VCJ50"/>
      <c r="VCK50"/>
      <c r="VCL50"/>
      <c r="VCM50"/>
      <c r="VCN50"/>
      <c r="VCO50"/>
      <c r="VCP50"/>
      <c r="VCQ50"/>
      <c r="VCR50"/>
      <c r="VCS50"/>
      <c r="VCT50"/>
      <c r="VCU50"/>
      <c r="VCV50"/>
      <c r="VCW50"/>
      <c r="VCX50"/>
      <c r="VCY50"/>
      <c r="VCZ50"/>
      <c r="VDA50"/>
      <c r="VDB50"/>
      <c r="VDC50"/>
      <c r="VDD50"/>
      <c r="VDE50"/>
      <c r="VDF50"/>
      <c r="VDG50"/>
      <c r="VDH50"/>
      <c r="VDI50"/>
      <c r="VDJ50"/>
      <c r="VDK50"/>
      <c r="VDL50"/>
      <c r="VDM50"/>
      <c r="VDN50"/>
      <c r="VDO50"/>
      <c r="VDP50"/>
      <c r="VDQ50"/>
      <c r="VDR50"/>
      <c r="VDS50"/>
      <c r="VDT50"/>
      <c r="VDU50"/>
      <c r="VDV50"/>
      <c r="VDW50"/>
      <c r="VDX50"/>
      <c r="VDY50"/>
      <c r="VDZ50"/>
      <c r="VEA50"/>
      <c r="VEB50"/>
      <c r="VEC50"/>
      <c r="VED50"/>
      <c r="VEE50"/>
      <c r="VEF50"/>
      <c r="VEG50"/>
      <c r="VEH50"/>
      <c r="VEI50"/>
      <c r="VEJ50"/>
      <c r="VEK50"/>
      <c r="VEL50"/>
      <c r="VEM50"/>
      <c r="VEN50"/>
      <c r="VEO50"/>
      <c r="VEP50"/>
      <c r="VEQ50"/>
      <c r="VER50"/>
      <c r="VES50"/>
      <c r="VET50"/>
      <c r="VEU50"/>
      <c r="VEV50"/>
      <c r="VEW50"/>
      <c r="VEX50"/>
      <c r="VEY50"/>
      <c r="VEZ50"/>
      <c r="VFA50"/>
      <c r="VFB50"/>
      <c r="VFC50"/>
      <c r="VFD50"/>
      <c r="VFE50"/>
      <c r="VFF50"/>
      <c r="VFG50"/>
      <c r="VFH50"/>
      <c r="VFI50"/>
      <c r="VFJ50"/>
      <c r="VFK50"/>
      <c r="VFL50"/>
      <c r="VFM50"/>
      <c r="VFN50"/>
      <c r="VFO50"/>
      <c r="VFP50"/>
      <c r="VFQ50"/>
      <c r="VFR50"/>
      <c r="VFS50"/>
      <c r="VFT50"/>
      <c r="VFU50"/>
      <c r="VFV50"/>
      <c r="VFW50"/>
      <c r="VFX50"/>
      <c r="VFY50"/>
      <c r="VFZ50"/>
      <c r="VGA50"/>
      <c r="VGB50"/>
      <c r="VGC50"/>
      <c r="VGD50"/>
      <c r="VGE50"/>
      <c r="VGF50"/>
      <c r="VGG50"/>
      <c r="VGH50"/>
      <c r="VGI50"/>
      <c r="VGJ50"/>
      <c r="VGK50"/>
      <c r="VGL50"/>
      <c r="VGM50"/>
      <c r="VGN50"/>
      <c r="VGO50"/>
      <c r="VGP50"/>
      <c r="VGQ50"/>
      <c r="VGR50"/>
      <c r="VGS50"/>
      <c r="VGT50"/>
      <c r="VGU50"/>
      <c r="VGV50"/>
      <c r="VGW50"/>
      <c r="VGX50"/>
      <c r="VGY50"/>
      <c r="VGZ50"/>
      <c r="VHA50"/>
      <c r="VHB50"/>
      <c r="VHC50"/>
      <c r="VHD50"/>
      <c r="VHE50"/>
      <c r="VHF50"/>
      <c r="VHG50"/>
      <c r="VHH50"/>
      <c r="VHI50"/>
      <c r="VHJ50"/>
      <c r="VHK50"/>
      <c r="VHL50"/>
      <c r="VHM50"/>
      <c r="VHN50"/>
      <c r="VHO50"/>
      <c r="VHP50"/>
      <c r="VHQ50"/>
      <c r="VHR50"/>
      <c r="VHS50"/>
      <c r="VHT50"/>
      <c r="VHU50"/>
      <c r="VHV50"/>
      <c r="VHW50"/>
      <c r="VHX50"/>
      <c r="VHY50"/>
      <c r="VHZ50"/>
      <c r="VIA50"/>
      <c r="VIB50"/>
      <c r="VIC50"/>
      <c r="VID50"/>
      <c r="VIE50"/>
      <c r="VIF50"/>
      <c r="VIG50"/>
      <c r="VIH50"/>
      <c r="VII50"/>
      <c r="VIJ50"/>
      <c r="VIK50"/>
      <c r="VIL50"/>
      <c r="VIM50"/>
      <c r="VIN50"/>
      <c r="VIO50"/>
      <c r="VIP50"/>
      <c r="VIQ50"/>
      <c r="VIR50"/>
      <c r="VIS50"/>
      <c r="VIT50"/>
      <c r="VIU50"/>
      <c r="VIV50"/>
      <c r="VIW50"/>
      <c r="VIX50"/>
      <c r="VIY50"/>
      <c r="VIZ50"/>
      <c r="VJA50"/>
      <c r="VJB50"/>
      <c r="VJC50"/>
      <c r="VJD50"/>
      <c r="VJE50"/>
      <c r="VJF50"/>
      <c r="VJG50"/>
      <c r="VJH50"/>
      <c r="VJI50"/>
      <c r="VJJ50"/>
      <c r="VJK50"/>
      <c r="VJL50"/>
      <c r="VJM50"/>
      <c r="VJN50"/>
      <c r="VJO50"/>
      <c r="VJP50"/>
      <c r="VJQ50"/>
      <c r="VJR50"/>
      <c r="VJS50"/>
      <c r="VJT50"/>
      <c r="VJU50"/>
      <c r="VJV50"/>
      <c r="VJW50"/>
      <c r="VJX50"/>
      <c r="VJY50"/>
      <c r="VJZ50"/>
      <c r="VKA50"/>
      <c r="VKB50"/>
      <c r="VKC50"/>
      <c r="VKD50"/>
      <c r="VKE50"/>
      <c r="VKF50"/>
      <c r="VKG50"/>
      <c r="VKH50"/>
      <c r="VKI50"/>
      <c r="VKJ50"/>
      <c r="VKK50"/>
      <c r="VKL50"/>
      <c r="VKM50"/>
      <c r="VKN50"/>
      <c r="VKO50"/>
      <c r="VKP50"/>
      <c r="VKQ50"/>
      <c r="VKR50"/>
      <c r="VKS50"/>
      <c r="VKT50"/>
      <c r="VKU50"/>
      <c r="VKV50"/>
      <c r="VKW50"/>
      <c r="VKX50"/>
      <c r="VKY50"/>
      <c r="VKZ50"/>
      <c r="VLA50"/>
      <c r="VLB50"/>
      <c r="VLC50"/>
      <c r="VLD50"/>
      <c r="VLE50"/>
      <c r="VLF50"/>
      <c r="VLG50"/>
      <c r="VLH50"/>
      <c r="VLI50"/>
      <c r="VLJ50"/>
      <c r="VLK50"/>
      <c r="VLL50"/>
      <c r="VLM50"/>
      <c r="VLN50"/>
      <c r="VLO50"/>
      <c r="VLP50"/>
      <c r="VLQ50"/>
      <c r="VLR50"/>
      <c r="VLS50"/>
      <c r="VLT50"/>
      <c r="VLU50"/>
      <c r="VLV50"/>
      <c r="VLW50"/>
      <c r="VLX50"/>
      <c r="VLY50"/>
      <c r="VLZ50"/>
      <c r="VMA50"/>
      <c r="VMB50"/>
      <c r="VMC50"/>
      <c r="VMD50"/>
      <c r="VME50"/>
      <c r="VMF50"/>
      <c r="VMG50"/>
      <c r="VMH50"/>
      <c r="VMI50"/>
      <c r="VMJ50"/>
      <c r="VMK50"/>
      <c r="VML50"/>
      <c r="VMM50"/>
      <c r="VMN50"/>
      <c r="VMO50"/>
      <c r="VMP50"/>
      <c r="VMQ50"/>
      <c r="VMR50"/>
      <c r="VMS50"/>
      <c r="VMT50"/>
      <c r="VMU50"/>
      <c r="VMV50"/>
      <c r="VMW50"/>
      <c r="VMX50"/>
      <c r="VMY50"/>
      <c r="VMZ50"/>
      <c r="VNA50"/>
      <c r="VNB50"/>
      <c r="VNC50"/>
      <c r="VND50"/>
      <c r="VNE50"/>
      <c r="VNF50"/>
      <c r="VNG50"/>
      <c r="VNH50"/>
      <c r="VNI50"/>
      <c r="VNJ50"/>
      <c r="VNK50"/>
      <c r="VNL50"/>
      <c r="VNM50"/>
      <c r="VNN50"/>
      <c r="VNO50"/>
      <c r="VNP50"/>
      <c r="VNQ50"/>
      <c r="VNR50"/>
      <c r="VNS50"/>
      <c r="VNT50"/>
      <c r="VNU50"/>
      <c r="VNV50"/>
      <c r="VNW50"/>
      <c r="VNX50"/>
      <c r="VNY50"/>
      <c r="VNZ50"/>
      <c r="VOA50"/>
      <c r="VOB50"/>
      <c r="VOC50"/>
      <c r="VOD50"/>
      <c r="VOE50"/>
      <c r="VOF50"/>
      <c r="VOG50"/>
      <c r="VOH50"/>
      <c r="VOI50"/>
      <c r="VOJ50"/>
      <c r="VOK50"/>
      <c r="VOL50"/>
      <c r="VOM50"/>
      <c r="VON50"/>
      <c r="VOO50"/>
      <c r="VOP50"/>
      <c r="VOQ50"/>
      <c r="VOR50"/>
      <c r="VOS50"/>
      <c r="VOT50"/>
      <c r="VOU50"/>
      <c r="VOV50"/>
      <c r="VOW50"/>
      <c r="VOX50"/>
      <c r="VOY50"/>
      <c r="VOZ50"/>
      <c r="VPA50"/>
      <c r="VPB50"/>
      <c r="VPC50"/>
      <c r="VPD50"/>
      <c r="VPE50"/>
      <c r="VPF50"/>
      <c r="VPG50"/>
      <c r="VPH50"/>
      <c r="VPI50"/>
      <c r="VPJ50"/>
      <c r="VPK50"/>
      <c r="VPL50"/>
      <c r="VPM50"/>
      <c r="VPN50"/>
      <c r="VPO50"/>
      <c r="VPP50"/>
      <c r="VPQ50"/>
      <c r="VPR50"/>
      <c r="VPS50"/>
      <c r="VPT50"/>
      <c r="VPU50"/>
      <c r="VPV50"/>
      <c r="VPW50"/>
      <c r="VPX50"/>
      <c r="VPY50"/>
      <c r="VPZ50"/>
      <c r="VQA50"/>
      <c r="VQB50"/>
      <c r="VQC50"/>
      <c r="VQD50"/>
      <c r="VQE50"/>
      <c r="VQF50"/>
      <c r="VQG50"/>
      <c r="VQH50"/>
      <c r="VQI50"/>
      <c r="VQJ50"/>
      <c r="VQK50"/>
      <c r="VQL50"/>
      <c r="VQM50"/>
      <c r="VQN50"/>
      <c r="VQO50"/>
      <c r="VQP50"/>
      <c r="VQQ50"/>
      <c r="VQR50"/>
      <c r="VQS50"/>
      <c r="VQT50"/>
      <c r="VQU50"/>
      <c r="VQV50"/>
      <c r="VQW50"/>
      <c r="VQX50"/>
      <c r="VQY50"/>
      <c r="VQZ50"/>
      <c r="VRA50"/>
      <c r="VRB50"/>
      <c r="VRC50"/>
      <c r="VRD50"/>
      <c r="VRE50"/>
      <c r="VRF50"/>
      <c r="VRG50"/>
      <c r="VRH50"/>
      <c r="VRI50"/>
      <c r="VRJ50"/>
      <c r="VRK50"/>
      <c r="VRL50"/>
      <c r="VRM50"/>
      <c r="VRN50"/>
      <c r="VRO50"/>
      <c r="VRP50"/>
      <c r="VRQ50"/>
      <c r="VRR50"/>
      <c r="VRS50"/>
      <c r="VRT50"/>
      <c r="VRU50"/>
      <c r="VRV50"/>
      <c r="VRW50"/>
      <c r="VRX50"/>
      <c r="VRY50"/>
      <c r="VRZ50"/>
      <c r="VSA50"/>
      <c r="VSB50"/>
      <c r="VSC50"/>
      <c r="VSD50"/>
      <c r="VSE50"/>
      <c r="VSF50"/>
      <c r="VSG50"/>
      <c r="VSH50"/>
      <c r="VSI50"/>
      <c r="VSJ50"/>
      <c r="VSK50"/>
      <c r="VSL50"/>
      <c r="VSM50"/>
      <c r="VSN50"/>
      <c r="VSO50"/>
      <c r="VSP50"/>
      <c r="VSQ50"/>
      <c r="VSR50"/>
      <c r="VSS50"/>
      <c r="VST50"/>
      <c r="VSU50"/>
      <c r="VSV50"/>
      <c r="VSW50"/>
      <c r="VSX50"/>
      <c r="VSY50"/>
      <c r="VSZ50"/>
      <c r="VTA50"/>
      <c r="VTB50"/>
      <c r="VTC50"/>
      <c r="VTD50"/>
      <c r="VTE50"/>
      <c r="VTF50"/>
      <c r="VTG50"/>
      <c r="VTH50"/>
      <c r="VTI50"/>
      <c r="VTJ50"/>
      <c r="VTK50"/>
      <c r="VTL50"/>
      <c r="VTM50"/>
      <c r="VTN50"/>
      <c r="VTO50"/>
      <c r="VTP50"/>
      <c r="VTQ50"/>
      <c r="VTR50"/>
      <c r="VTS50"/>
      <c r="VTT50"/>
      <c r="VTU50"/>
      <c r="VTV50"/>
      <c r="VTW50"/>
      <c r="VTX50"/>
      <c r="VTY50"/>
      <c r="VTZ50"/>
      <c r="VUA50"/>
      <c r="VUB50"/>
      <c r="VUC50"/>
      <c r="VUD50"/>
      <c r="VUE50"/>
      <c r="VUF50"/>
      <c r="VUG50"/>
      <c r="VUH50"/>
      <c r="VUI50"/>
      <c r="VUJ50"/>
      <c r="VUK50"/>
      <c r="VUL50"/>
      <c r="VUM50"/>
      <c r="VUN50"/>
      <c r="VUO50"/>
      <c r="VUP50"/>
      <c r="VUQ50"/>
      <c r="VUR50"/>
      <c r="VUS50"/>
      <c r="VUT50"/>
      <c r="VUU50"/>
      <c r="VUV50"/>
      <c r="VUW50"/>
      <c r="VUX50"/>
      <c r="VUY50"/>
      <c r="VUZ50"/>
      <c r="VVA50"/>
      <c r="VVB50"/>
      <c r="VVC50"/>
      <c r="VVD50"/>
      <c r="VVE50"/>
      <c r="VVF50"/>
      <c r="VVG50"/>
      <c r="VVH50"/>
      <c r="VVI50"/>
      <c r="VVJ50"/>
      <c r="VVK50"/>
      <c r="VVL50"/>
      <c r="VVM50"/>
      <c r="VVN50"/>
      <c r="VVO50"/>
      <c r="VVP50"/>
      <c r="VVQ50"/>
      <c r="VVR50"/>
      <c r="VVS50"/>
      <c r="VVT50"/>
      <c r="VVU50"/>
      <c r="VVV50"/>
      <c r="VVW50"/>
      <c r="VVX50"/>
      <c r="VVY50"/>
      <c r="VVZ50"/>
      <c r="VWA50"/>
      <c r="VWB50"/>
      <c r="VWC50"/>
      <c r="VWD50"/>
      <c r="VWE50"/>
      <c r="VWF50"/>
      <c r="VWG50"/>
      <c r="VWH50"/>
      <c r="VWI50"/>
      <c r="VWJ50"/>
      <c r="VWK50"/>
      <c r="VWL50"/>
      <c r="VWM50"/>
      <c r="VWN50"/>
      <c r="VWO50"/>
      <c r="VWP50"/>
      <c r="VWQ50"/>
      <c r="VWR50"/>
      <c r="VWS50"/>
      <c r="VWT50"/>
      <c r="VWU50"/>
      <c r="VWV50"/>
      <c r="VWW50"/>
      <c r="VWX50"/>
      <c r="VWY50"/>
      <c r="VWZ50"/>
      <c r="VXA50"/>
      <c r="VXB50"/>
      <c r="VXC50"/>
      <c r="VXD50"/>
      <c r="VXE50"/>
      <c r="VXF50"/>
      <c r="VXG50"/>
      <c r="VXH50"/>
      <c r="VXI50"/>
      <c r="VXJ50"/>
      <c r="VXK50"/>
      <c r="VXL50"/>
      <c r="VXM50"/>
      <c r="VXN50"/>
      <c r="VXO50"/>
      <c r="VXP50"/>
      <c r="VXQ50"/>
      <c r="VXR50"/>
      <c r="VXS50"/>
      <c r="VXT50"/>
      <c r="VXU50"/>
      <c r="VXV50"/>
      <c r="VXW50"/>
      <c r="VXX50"/>
      <c r="VXY50"/>
      <c r="VXZ50"/>
      <c r="VYA50"/>
      <c r="VYB50"/>
      <c r="VYC50"/>
      <c r="VYD50"/>
      <c r="VYE50"/>
      <c r="VYF50"/>
      <c r="VYG50"/>
      <c r="VYH50"/>
      <c r="VYI50"/>
      <c r="VYJ50"/>
      <c r="VYK50"/>
      <c r="VYL50"/>
      <c r="VYM50"/>
      <c r="VYN50"/>
      <c r="VYO50"/>
      <c r="VYP50"/>
      <c r="VYQ50"/>
      <c r="VYR50"/>
      <c r="VYS50"/>
      <c r="VYT50"/>
      <c r="VYU50"/>
      <c r="VYV50"/>
      <c r="VYW50"/>
      <c r="VYX50"/>
      <c r="VYY50"/>
      <c r="VYZ50"/>
      <c r="VZA50"/>
      <c r="VZB50"/>
      <c r="VZC50"/>
      <c r="VZD50"/>
      <c r="VZE50"/>
      <c r="VZF50"/>
      <c r="VZG50"/>
      <c r="VZH50"/>
      <c r="VZI50"/>
      <c r="VZJ50"/>
      <c r="VZK50"/>
      <c r="VZL50"/>
      <c r="VZM50"/>
      <c r="VZN50"/>
      <c r="VZO50"/>
      <c r="VZP50"/>
      <c r="VZQ50"/>
      <c r="VZR50"/>
      <c r="VZS50"/>
      <c r="VZT50"/>
      <c r="VZU50"/>
      <c r="VZV50"/>
      <c r="VZW50"/>
      <c r="VZX50"/>
      <c r="VZY50"/>
      <c r="VZZ50"/>
      <c r="WAA50"/>
      <c r="WAB50"/>
      <c r="WAC50"/>
      <c r="WAD50"/>
      <c r="WAE50"/>
      <c r="WAF50"/>
      <c r="WAG50"/>
      <c r="WAH50"/>
      <c r="WAI50"/>
      <c r="WAJ50"/>
      <c r="WAK50"/>
      <c r="WAL50"/>
      <c r="WAM50"/>
      <c r="WAN50"/>
      <c r="WAO50"/>
      <c r="WAP50"/>
      <c r="WAQ50"/>
      <c r="WAR50"/>
      <c r="WAS50"/>
      <c r="WAT50"/>
      <c r="WAU50"/>
      <c r="WAV50"/>
      <c r="WAW50"/>
      <c r="WAX50"/>
      <c r="WAY50"/>
      <c r="WAZ50"/>
      <c r="WBA50"/>
      <c r="WBB50"/>
      <c r="WBC50"/>
      <c r="WBD50"/>
      <c r="WBE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c r="WLA50"/>
      <c r="WLB50"/>
      <c r="WLC50"/>
      <c r="WLD50"/>
      <c r="WLE50"/>
      <c r="WLF50"/>
      <c r="WLG50"/>
      <c r="WLH50"/>
      <c r="WLI50"/>
      <c r="WLJ50"/>
      <c r="WLK50"/>
      <c r="WLL50"/>
      <c r="WLM50"/>
      <c r="WLN50"/>
      <c r="WLO50"/>
      <c r="WLP50"/>
      <c r="WLQ50"/>
      <c r="WLR50"/>
      <c r="WLS50"/>
      <c r="WLT50"/>
      <c r="WLU50"/>
      <c r="WLV50"/>
      <c r="WLW50"/>
      <c r="WLX50"/>
      <c r="WLY50"/>
      <c r="WLZ50"/>
      <c r="WMA50"/>
      <c r="WMB50"/>
      <c r="WMC50"/>
      <c r="WMD50"/>
      <c r="WME50"/>
      <c r="WMF50"/>
      <c r="WMG50"/>
      <c r="WMH50"/>
      <c r="WMI50"/>
      <c r="WMJ50"/>
      <c r="WMK50"/>
      <c r="WML50"/>
      <c r="WMM50"/>
      <c r="WMN50"/>
      <c r="WMO50"/>
      <c r="WMP50"/>
      <c r="WMQ50"/>
      <c r="WMR50"/>
      <c r="WMS50"/>
      <c r="WMT50"/>
      <c r="WMU50"/>
      <c r="WMV50"/>
      <c r="WMW50"/>
      <c r="WMX50"/>
      <c r="WMY50"/>
      <c r="WMZ50"/>
      <c r="WNA50"/>
      <c r="WNB50"/>
      <c r="WNC50"/>
      <c r="WND50"/>
      <c r="WNE50"/>
      <c r="WNF50"/>
      <c r="WNG50"/>
      <c r="WNH50"/>
      <c r="WNI50"/>
      <c r="WNJ50"/>
      <c r="WNK50"/>
      <c r="WNL50"/>
      <c r="WNM50"/>
      <c r="WNN50"/>
      <c r="WNO50"/>
      <c r="WNP50"/>
      <c r="WNQ50"/>
      <c r="WNR50"/>
      <c r="WNS50"/>
      <c r="WNT50"/>
      <c r="WNU50"/>
      <c r="WNV50"/>
      <c r="WNW50"/>
      <c r="WNX50"/>
      <c r="WNY50"/>
      <c r="WNZ50"/>
      <c r="WOA50"/>
      <c r="WOB50"/>
      <c r="WOC50"/>
      <c r="WOD50"/>
      <c r="WOE50"/>
      <c r="WOF50"/>
      <c r="WOG50"/>
      <c r="WOH50"/>
      <c r="WOI50"/>
      <c r="WOJ50"/>
      <c r="WOK50"/>
      <c r="WOL50"/>
      <c r="WOM50"/>
      <c r="WON50"/>
      <c r="WOO50"/>
      <c r="WOP50"/>
      <c r="WOQ50"/>
      <c r="WOR50"/>
      <c r="WOS50"/>
      <c r="WOT50"/>
      <c r="WOU50"/>
      <c r="WOV50"/>
      <c r="WOW50"/>
      <c r="WOX50"/>
      <c r="WOY50"/>
      <c r="WOZ50"/>
      <c r="WPA50"/>
      <c r="WPB50"/>
      <c r="WPC50"/>
      <c r="WPD50"/>
      <c r="WPE50"/>
      <c r="WPF50"/>
      <c r="WPG50"/>
      <c r="WPH50"/>
      <c r="WPI50"/>
      <c r="WPJ50"/>
      <c r="WPK50"/>
      <c r="WPL50"/>
      <c r="WPM50"/>
      <c r="WPN50"/>
      <c r="WPO50"/>
      <c r="WPP50"/>
      <c r="WPQ50"/>
      <c r="WPR50"/>
      <c r="WPS50"/>
      <c r="WPT50"/>
      <c r="WPU50"/>
      <c r="WPV50"/>
      <c r="WPW50"/>
      <c r="WPX50"/>
      <c r="WPY50"/>
      <c r="WPZ50"/>
      <c r="WQA50"/>
      <c r="WQB50"/>
      <c r="WQC50"/>
      <c r="WQD50"/>
      <c r="WQE50"/>
      <c r="WQF50"/>
      <c r="WQG50"/>
      <c r="WQH50"/>
      <c r="WQI50"/>
      <c r="WQJ50"/>
      <c r="WQK50"/>
      <c r="WQL50"/>
      <c r="WQM50"/>
      <c r="WQN50"/>
      <c r="WQO50"/>
      <c r="WQP50"/>
      <c r="WQQ50"/>
      <c r="WQR50"/>
      <c r="WQS50"/>
      <c r="WQT50"/>
      <c r="WQU50"/>
      <c r="WQV50"/>
      <c r="WQW50"/>
      <c r="WQX50"/>
      <c r="WQY50"/>
      <c r="WQZ50"/>
      <c r="WRA50"/>
      <c r="WRB50"/>
      <c r="WRC50"/>
      <c r="WRD50"/>
      <c r="WRE50"/>
      <c r="WRF50"/>
      <c r="WRG50"/>
      <c r="WRH50"/>
      <c r="WRI50"/>
      <c r="WRJ50"/>
      <c r="WRK50"/>
      <c r="WRL50"/>
      <c r="WRM50"/>
      <c r="WRN50"/>
      <c r="WRO50"/>
      <c r="WRP50"/>
      <c r="WRQ50"/>
      <c r="WRR50"/>
      <c r="WRS50"/>
      <c r="WRT50"/>
      <c r="WRU50"/>
      <c r="WRV50"/>
      <c r="WRW50"/>
      <c r="WRX50"/>
      <c r="WRY50"/>
      <c r="WRZ50"/>
      <c r="WSA50"/>
      <c r="WSB50"/>
      <c r="WSC50"/>
      <c r="WSD50"/>
      <c r="WSE50"/>
      <c r="WSF50"/>
      <c r="WSG50"/>
      <c r="WSH50"/>
      <c r="WSI50"/>
      <c r="WSJ50"/>
      <c r="WSK50"/>
      <c r="WSL50"/>
      <c r="WSM50"/>
      <c r="WSN50"/>
      <c r="WSO50"/>
      <c r="WSP50"/>
      <c r="WSQ50"/>
      <c r="WSR50"/>
      <c r="WSS50"/>
      <c r="WST50"/>
      <c r="WSU50"/>
      <c r="WSV50"/>
      <c r="WSW50"/>
      <c r="WSX50"/>
      <c r="WSY50"/>
      <c r="WSZ50"/>
      <c r="WTA50"/>
      <c r="WTB50"/>
      <c r="WTC50"/>
      <c r="WTD50"/>
      <c r="WTE50"/>
      <c r="WTF50"/>
      <c r="WTG50"/>
      <c r="WTH50"/>
      <c r="WTI50"/>
      <c r="WTJ50"/>
      <c r="WTK50"/>
      <c r="WTL50"/>
      <c r="WTM50"/>
      <c r="WTN50"/>
      <c r="WTO50"/>
      <c r="WTP50"/>
      <c r="WTQ50"/>
      <c r="WTR50"/>
      <c r="WTS50"/>
      <c r="WTT50"/>
      <c r="WTU50"/>
      <c r="WTV50"/>
      <c r="WTW50"/>
      <c r="WTX50"/>
      <c r="WTY50"/>
      <c r="WTZ50"/>
      <c r="WUA50"/>
      <c r="WUB50"/>
      <c r="WUC50"/>
      <c r="WUD50"/>
      <c r="WUE50"/>
      <c r="WUF50"/>
      <c r="WUG50"/>
      <c r="WUH50"/>
      <c r="WUI50"/>
      <c r="WUJ50"/>
      <c r="WUK50"/>
      <c r="WUL50"/>
      <c r="WUM50"/>
      <c r="WUN50"/>
      <c r="WUO50"/>
      <c r="WUP50"/>
      <c r="WUQ50"/>
      <c r="WUR50"/>
      <c r="WUS50"/>
      <c r="WUT50"/>
      <c r="WUU50"/>
      <c r="WUV50"/>
      <c r="WUW50"/>
      <c r="WUX50"/>
      <c r="WUY50"/>
      <c r="WUZ50"/>
      <c r="WVA50"/>
      <c r="WVB50"/>
      <c r="WVC50"/>
      <c r="WVD50"/>
      <c r="WVE50"/>
      <c r="WVF50"/>
      <c r="WVG50"/>
      <c r="WVH50"/>
      <c r="WVI50"/>
      <c r="WVJ50"/>
      <c r="WVK50"/>
      <c r="WVL50"/>
      <c r="WVM50"/>
      <c r="WVN50"/>
      <c r="WVO50"/>
      <c r="WVP50"/>
      <c r="WVQ50"/>
      <c r="WVR50"/>
      <c r="WVS50"/>
      <c r="WVT50"/>
      <c r="WVU50"/>
      <c r="WVV50"/>
      <c r="WVW50"/>
      <c r="WVX50"/>
      <c r="WVY50"/>
      <c r="WVZ50"/>
      <c r="WWA50"/>
      <c r="WWB50"/>
      <c r="WWC50"/>
      <c r="WWD50"/>
      <c r="WWE50"/>
      <c r="WWF50"/>
      <c r="WWG50"/>
      <c r="WWH50"/>
      <c r="WWI50"/>
      <c r="WWJ50"/>
      <c r="WWK50"/>
      <c r="WWL50"/>
      <c r="WWM50"/>
      <c r="WWN50"/>
      <c r="WWO50"/>
      <c r="WWP50"/>
      <c r="WWQ50"/>
      <c r="WWR50"/>
      <c r="WWS50"/>
      <c r="WWT50"/>
      <c r="WWU50"/>
      <c r="WWV50"/>
      <c r="WWW50"/>
      <c r="WWX50"/>
      <c r="WWY50"/>
      <c r="WWZ50"/>
      <c r="WXA50"/>
      <c r="WXB50"/>
      <c r="WXC50"/>
      <c r="WXD50"/>
      <c r="WXE50"/>
      <c r="WXF50"/>
      <c r="WXG50"/>
      <c r="WXH50"/>
      <c r="WXI50"/>
      <c r="WXJ50"/>
      <c r="WXK50"/>
      <c r="WXL50"/>
      <c r="WXM50"/>
      <c r="WXN50"/>
      <c r="WXO50"/>
      <c r="WXP50"/>
      <c r="WXQ50"/>
      <c r="WXR50"/>
      <c r="WXS50"/>
      <c r="WXT50"/>
      <c r="WXU50"/>
      <c r="WXV50"/>
      <c r="WXW50"/>
      <c r="WXX50"/>
      <c r="WXY50"/>
      <c r="WXZ50"/>
      <c r="WYA50"/>
      <c r="WYB50"/>
      <c r="WYC50"/>
      <c r="WYD50"/>
      <c r="WYE50"/>
      <c r="WYF50"/>
      <c r="WYG50"/>
      <c r="WYH50"/>
      <c r="WYI50"/>
      <c r="WYJ50"/>
      <c r="WYK50"/>
      <c r="WYL50"/>
      <c r="WYM50"/>
      <c r="WYN50"/>
      <c r="WYO50"/>
      <c r="WYP50"/>
      <c r="WYQ50"/>
      <c r="WYR50"/>
      <c r="WYS50"/>
      <c r="WYT50"/>
      <c r="WYU50"/>
      <c r="WYV50"/>
      <c r="WYW50"/>
      <c r="WYX50"/>
      <c r="WYY50"/>
      <c r="WYZ50"/>
      <c r="WZA50"/>
      <c r="WZB50"/>
      <c r="WZC50"/>
      <c r="WZD50"/>
      <c r="WZE50"/>
      <c r="WZF50"/>
      <c r="WZG50"/>
      <c r="WZH50"/>
      <c r="WZI50"/>
      <c r="WZJ50"/>
      <c r="WZK50"/>
      <c r="WZL50"/>
      <c r="WZM50"/>
      <c r="WZN50"/>
      <c r="WZO50"/>
      <c r="WZP50"/>
      <c r="WZQ50"/>
      <c r="WZR50"/>
      <c r="WZS50"/>
      <c r="WZT50"/>
      <c r="WZU50"/>
      <c r="WZV50"/>
      <c r="WZW50"/>
      <c r="WZX50"/>
      <c r="WZY50"/>
      <c r="WZZ50"/>
      <c r="XAA50"/>
      <c r="XAB50"/>
      <c r="XAC50"/>
      <c r="XAD50"/>
      <c r="XAE50"/>
      <c r="XAF50"/>
      <c r="XAG50"/>
      <c r="XAH50"/>
      <c r="XAI50"/>
      <c r="XAJ50"/>
      <c r="XAK50"/>
      <c r="XAL50"/>
      <c r="XAM50"/>
      <c r="XAN50"/>
      <c r="XAO50"/>
      <c r="XAP50"/>
      <c r="XAQ50"/>
      <c r="XAR50"/>
      <c r="XAS50"/>
      <c r="XAT50"/>
      <c r="XAU50"/>
      <c r="XAV50"/>
      <c r="XAW50"/>
      <c r="XAX50"/>
      <c r="XAY50"/>
      <c r="XAZ50"/>
      <c r="XBA50"/>
      <c r="XBB50"/>
      <c r="XBC50"/>
      <c r="XBD50"/>
      <c r="XBE50"/>
      <c r="XBF50"/>
      <c r="XBG50"/>
      <c r="XBH50"/>
      <c r="XBI50"/>
      <c r="XBJ50"/>
      <c r="XBK50"/>
      <c r="XBL50"/>
      <c r="XBM50"/>
      <c r="XBN50"/>
      <c r="XBO50"/>
      <c r="XBP50"/>
      <c r="XBQ50"/>
      <c r="XBR50"/>
      <c r="XBS50"/>
      <c r="XBT50"/>
      <c r="XBU50"/>
      <c r="XBV50"/>
      <c r="XBW50"/>
      <c r="XBX50"/>
      <c r="XBY50"/>
      <c r="XBZ50"/>
      <c r="XCA50"/>
      <c r="XCB50"/>
      <c r="XCC50"/>
      <c r="XCD50"/>
      <c r="XCE50"/>
      <c r="XCF50"/>
      <c r="XCG50"/>
      <c r="XCH50"/>
      <c r="XCI50"/>
      <c r="XCJ50"/>
      <c r="XCK50"/>
      <c r="XCL50"/>
      <c r="XCM50"/>
      <c r="XCN50"/>
      <c r="XCO50"/>
      <c r="XCP50"/>
      <c r="XCQ50"/>
      <c r="XCR50"/>
      <c r="XCS50"/>
      <c r="XCT50"/>
      <c r="XCU50"/>
      <c r="XCV50"/>
      <c r="XCW50"/>
      <c r="XCX50"/>
      <c r="XCY50"/>
      <c r="XCZ50"/>
      <c r="XDA50"/>
      <c r="XDB50"/>
      <c r="XDC50"/>
      <c r="XDD50"/>
      <c r="XDE50"/>
      <c r="XDF50"/>
      <c r="XDG50"/>
      <c r="XDH50"/>
      <c r="XDI50"/>
      <c r="XDJ50"/>
      <c r="XDK50"/>
      <c r="XDL50"/>
      <c r="XDM50"/>
      <c r="XDN50"/>
      <c r="XDO50"/>
      <c r="XDP50"/>
      <c r="XDQ50"/>
      <c r="XDR50"/>
      <c r="XDS50"/>
      <c r="XDT50"/>
      <c r="XDU50"/>
      <c r="XDV50"/>
      <c r="XDW50"/>
      <c r="XDX50"/>
      <c r="XDY50"/>
      <c r="XDZ50"/>
      <c r="XEA50"/>
      <c r="XEB50"/>
      <c r="XEC50"/>
      <c r="XED50"/>
      <c r="XEE50"/>
      <c r="XEF50"/>
      <c r="XEG50"/>
      <c r="XEH50"/>
      <c r="XEI50"/>
      <c r="XEJ50"/>
      <c r="XEK50"/>
      <c r="XEL50"/>
      <c r="XEM50"/>
      <c r="XEN50"/>
    </row>
    <row r="51" spans="1:16368" s="435" customFormat="1" ht="48"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ADZ51"/>
      <c r="AEA51"/>
      <c r="AEB51"/>
      <c r="AEC51"/>
      <c r="AED51"/>
      <c r="AEE51"/>
      <c r="AEF51"/>
      <c r="AEG51"/>
      <c r="AEH51"/>
      <c r="AEI51"/>
      <c r="AEJ51"/>
      <c r="AEK51"/>
      <c r="AEL51"/>
      <c r="AEM51"/>
      <c r="AEN51"/>
      <c r="AEO51"/>
      <c r="AEP51"/>
      <c r="AEQ51"/>
      <c r="AER51"/>
      <c r="AES51"/>
      <c r="AET51"/>
      <c r="AEU51"/>
      <c r="AEV51"/>
      <c r="AEW51"/>
      <c r="AEX51"/>
      <c r="AEY51"/>
      <c r="AEZ51"/>
      <c r="AFA51"/>
      <c r="AFB51"/>
      <c r="AFC51"/>
      <c r="AFD51"/>
      <c r="AFE51"/>
      <c r="AFF51"/>
      <c r="AFG51"/>
      <c r="AFH51"/>
      <c r="AFI51"/>
      <c r="AFJ51"/>
      <c r="AFK51"/>
      <c r="AFL51"/>
      <c r="AFM51"/>
      <c r="AFN51"/>
      <c r="AFO51"/>
      <c r="AFP51"/>
      <c r="AFQ51"/>
      <c r="AFR51"/>
      <c r="AFS51"/>
      <c r="AFT51"/>
      <c r="AFU51"/>
      <c r="AFV51"/>
      <c r="AFW51"/>
      <c r="AFX51"/>
      <c r="AFY51"/>
      <c r="AFZ51"/>
      <c r="AGA51"/>
      <c r="AGB51"/>
      <c r="AGC51"/>
      <c r="AGD51"/>
      <c r="AGE51"/>
      <c r="AGF51"/>
      <c r="AGG51"/>
      <c r="AGH51"/>
      <c r="AGI51"/>
      <c r="AGJ51"/>
      <c r="AGK51"/>
      <c r="AGL51"/>
      <c r="AGM51"/>
      <c r="AGN51"/>
      <c r="AGO51"/>
      <c r="AGP51"/>
      <c r="AGQ51"/>
      <c r="AGR51"/>
      <c r="AGS51"/>
      <c r="AGT51"/>
      <c r="AGU51"/>
      <c r="AGV51"/>
      <c r="AGW51"/>
      <c r="AGX51"/>
      <c r="AGY51"/>
      <c r="AGZ51"/>
      <c r="AHA51"/>
      <c r="AHB51"/>
      <c r="AHC51"/>
      <c r="AHD51"/>
      <c r="AHE51"/>
      <c r="AHF51"/>
      <c r="AHG51"/>
      <c r="AHH51"/>
      <c r="AHI51"/>
      <c r="AHJ51"/>
      <c r="AHK51"/>
      <c r="AHL51"/>
      <c r="AHM51"/>
      <c r="AHN51"/>
      <c r="AHO51"/>
      <c r="AHP51"/>
      <c r="AHQ51"/>
      <c r="AHR51"/>
      <c r="AHS51"/>
      <c r="AHT51"/>
      <c r="AHU51"/>
      <c r="AHV51"/>
      <c r="AHW51"/>
      <c r="AHX51"/>
      <c r="AHY51"/>
      <c r="AHZ51"/>
      <c r="AIA51"/>
      <c r="AIB51"/>
      <c r="AIC51"/>
      <c r="AID51"/>
      <c r="AIE51"/>
      <c r="AIF51"/>
      <c r="AIG51"/>
      <c r="AIH51"/>
      <c r="AII51"/>
      <c r="AIJ51"/>
      <c r="AIK51"/>
      <c r="AIL51"/>
      <c r="AIM51"/>
      <c r="AIN51"/>
      <c r="AIO51"/>
      <c r="AIP51"/>
      <c r="AIQ51"/>
      <c r="AIR51"/>
      <c r="AIS51"/>
      <c r="AIT51"/>
      <c r="AIU51"/>
      <c r="AIV51"/>
      <c r="AIW51"/>
      <c r="AIX51"/>
      <c r="AIY51"/>
      <c r="AIZ51"/>
      <c r="AJA51"/>
      <c r="AJB51"/>
      <c r="AJC51"/>
      <c r="AJD51"/>
      <c r="AJE51"/>
      <c r="AJF51"/>
      <c r="AJG51"/>
      <c r="AJH51"/>
      <c r="AJI51"/>
      <c r="AJJ51"/>
      <c r="AJK51"/>
      <c r="AJL51"/>
      <c r="AJM51"/>
      <c r="AJN51"/>
      <c r="AJO51"/>
      <c r="AJP51"/>
      <c r="AJQ51"/>
      <c r="AJR51"/>
      <c r="AJS51"/>
      <c r="AJT51"/>
      <c r="AJU51"/>
      <c r="AJV51"/>
      <c r="AJW51"/>
      <c r="AJX51"/>
      <c r="AJY51"/>
      <c r="AJZ51"/>
      <c r="AKA51"/>
      <c r="AKB51"/>
      <c r="AKC51"/>
      <c r="AKD51"/>
      <c r="AKE51"/>
      <c r="AKF51"/>
      <c r="AKG51"/>
      <c r="AKH51"/>
      <c r="AKI51"/>
      <c r="AKJ51"/>
      <c r="AKK51"/>
      <c r="AKL51"/>
      <c r="AKM51"/>
      <c r="AKN51"/>
      <c r="AKO51"/>
      <c r="AKP51"/>
      <c r="AKQ51"/>
      <c r="AKR51"/>
      <c r="AKS51"/>
      <c r="AKT51"/>
      <c r="AKU51"/>
      <c r="AKV51"/>
      <c r="AKW51"/>
      <c r="AKX51"/>
      <c r="AKY51"/>
      <c r="AKZ51"/>
      <c r="ALA51"/>
      <c r="ALB51"/>
      <c r="ALC51"/>
      <c r="ALD51"/>
      <c r="ALE51"/>
      <c r="ALF51"/>
      <c r="ALG51"/>
      <c r="ALH51"/>
      <c r="ALI51"/>
      <c r="ALJ51"/>
      <c r="ALK51"/>
      <c r="ALL51"/>
      <c r="ALM51"/>
      <c r="ALN51"/>
      <c r="ALO51"/>
      <c r="ALP51"/>
      <c r="ALQ51"/>
      <c r="ALR51"/>
      <c r="ALS51"/>
      <c r="ALT51"/>
      <c r="ALU51"/>
      <c r="ALV51"/>
      <c r="ALW51"/>
      <c r="ALX51"/>
      <c r="ALY51"/>
      <c r="ALZ51"/>
      <c r="AMA51"/>
      <c r="AMB51"/>
      <c r="AMC51"/>
      <c r="AMD51"/>
      <c r="AME51"/>
      <c r="AMF51"/>
      <c r="AMG51"/>
      <c r="AMH51"/>
      <c r="AMI51"/>
      <c r="AMJ51"/>
      <c r="AMK51"/>
      <c r="AML51"/>
      <c r="AMM51"/>
      <c r="AMN51"/>
      <c r="AMO51"/>
      <c r="AMP51"/>
      <c r="AMQ51"/>
      <c r="AMR51"/>
      <c r="AMS51"/>
      <c r="AMT51"/>
      <c r="AMU51"/>
      <c r="AMV51"/>
      <c r="AMW51"/>
      <c r="AMX51"/>
      <c r="AMY51"/>
      <c r="AMZ51"/>
      <c r="ANA51"/>
      <c r="ANB51"/>
      <c r="ANC51"/>
      <c r="AND51"/>
      <c r="ANE51"/>
      <c r="ANF51"/>
      <c r="ANG51"/>
      <c r="ANH51"/>
      <c r="ANI51"/>
      <c r="ANJ51"/>
      <c r="ANK51"/>
      <c r="ANL51"/>
      <c r="ANM51"/>
      <c r="ANN51"/>
      <c r="ANO51"/>
      <c r="ANP51"/>
      <c r="ANQ51"/>
      <c r="ANR51"/>
      <c r="ANS51"/>
      <c r="ANT51"/>
      <c r="ANU51"/>
      <c r="ANV51"/>
      <c r="ANW51"/>
      <c r="ANX51"/>
      <c r="ANY51"/>
      <c r="ANZ51"/>
      <c r="AOA51"/>
      <c r="AOB51"/>
      <c r="AOC51"/>
      <c r="AOD51"/>
      <c r="AOE51"/>
      <c r="AOF51"/>
      <c r="AOG51"/>
      <c r="AOH51"/>
      <c r="AOI51"/>
      <c r="AOJ51"/>
      <c r="AOK51"/>
      <c r="AOL51"/>
      <c r="AOM51"/>
      <c r="AON51"/>
      <c r="AOO51"/>
      <c r="AOP51"/>
      <c r="AOQ51"/>
      <c r="AOR51"/>
      <c r="AOS51"/>
      <c r="AOT51"/>
      <c r="AOU51"/>
      <c r="AOV51"/>
      <c r="AOW51"/>
      <c r="AOX51"/>
      <c r="AOY51"/>
      <c r="AOZ51"/>
      <c r="APA51"/>
      <c r="APB51"/>
      <c r="APC51"/>
      <c r="APD51"/>
      <c r="APE51"/>
      <c r="APF51"/>
      <c r="APG51"/>
      <c r="APH51"/>
      <c r="API51"/>
      <c r="APJ51"/>
      <c r="APK51"/>
      <c r="APL51"/>
      <c r="APM51"/>
      <c r="APN51"/>
      <c r="APO51"/>
      <c r="APP51"/>
      <c r="APQ51"/>
      <c r="APR51"/>
      <c r="APS51"/>
      <c r="APT51"/>
      <c r="APU51"/>
      <c r="APV51"/>
      <c r="APW51"/>
      <c r="APX51"/>
      <c r="APY51"/>
      <c r="APZ51"/>
      <c r="AQA51"/>
      <c r="AQB51"/>
      <c r="AQC51"/>
      <c r="AQD51"/>
      <c r="AQE51"/>
      <c r="AQF51"/>
      <c r="AQG51"/>
      <c r="AQH51"/>
      <c r="AQI51"/>
      <c r="AQJ51"/>
      <c r="AQK51"/>
      <c r="AQL51"/>
      <c r="AQM51"/>
      <c r="AQN51"/>
      <c r="AQO51"/>
      <c r="AQP51"/>
      <c r="AQQ51"/>
      <c r="AQR51"/>
      <c r="AQS51"/>
      <c r="AQT51"/>
      <c r="AQU51"/>
      <c r="AQV51"/>
      <c r="AQW51"/>
      <c r="AQX51"/>
      <c r="AQY51"/>
      <c r="AQZ51"/>
      <c r="ARA51"/>
      <c r="ARB51"/>
      <c r="ARC51"/>
      <c r="ARD51"/>
      <c r="ARE51"/>
      <c r="ARF51"/>
      <c r="ARG51"/>
      <c r="ARH51"/>
      <c r="ARI51"/>
      <c r="ARJ51"/>
      <c r="ARK51"/>
      <c r="ARL51"/>
      <c r="ARM51"/>
      <c r="ARN51"/>
      <c r="ARO51"/>
      <c r="ARP51"/>
      <c r="ARQ51"/>
      <c r="ARR51"/>
      <c r="ARS51"/>
      <c r="ART51"/>
      <c r="ARU51"/>
      <c r="ARV51"/>
      <c r="ARW51"/>
      <c r="ARX51"/>
      <c r="ARY51"/>
      <c r="ARZ51"/>
      <c r="ASA51"/>
      <c r="ASB51"/>
      <c r="ASC51"/>
      <c r="ASD51"/>
      <c r="ASE51"/>
      <c r="ASF51"/>
      <c r="ASG51"/>
      <c r="ASH51"/>
      <c r="ASI51"/>
      <c r="ASJ51"/>
      <c r="ASK51"/>
      <c r="ASL51"/>
      <c r="ASM51"/>
      <c r="ASN51"/>
      <c r="ASO51"/>
      <c r="ASP51"/>
      <c r="ASQ51"/>
      <c r="ASR51"/>
      <c r="ASS51"/>
      <c r="AST51"/>
      <c r="ASU51"/>
      <c r="ASV51"/>
      <c r="ASW51"/>
      <c r="ASX51"/>
      <c r="ASY51"/>
      <c r="ASZ51"/>
      <c r="ATA51"/>
      <c r="ATB51"/>
      <c r="ATC51"/>
      <c r="ATD51"/>
      <c r="ATE51"/>
      <c r="ATF51"/>
      <c r="ATG51"/>
      <c r="ATH51"/>
      <c r="ATI51"/>
      <c r="ATJ51"/>
      <c r="ATK51"/>
      <c r="ATL51"/>
      <c r="ATM51"/>
      <c r="ATN51"/>
      <c r="ATO51"/>
      <c r="ATP51"/>
      <c r="ATQ51"/>
      <c r="ATR51"/>
      <c r="ATS51"/>
      <c r="ATT51"/>
      <c r="ATU51"/>
      <c r="ATV51"/>
      <c r="ATW51"/>
      <c r="ATX51"/>
      <c r="ATY51"/>
      <c r="ATZ51"/>
      <c r="AUA51"/>
      <c r="AUB51"/>
      <c r="AUC51"/>
      <c r="AUD51"/>
      <c r="AUE51"/>
      <c r="AUF51"/>
      <c r="AUG51"/>
      <c r="AUH51"/>
      <c r="AUI51"/>
      <c r="AUJ51"/>
      <c r="AUK51"/>
      <c r="AUL51"/>
      <c r="AUM51"/>
      <c r="AUN51"/>
      <c r="AUO51"/>
      <c r="AUP51"/>
      <c r="AUQ51"/>
      <c r="AUR51"/>
      <c r="AUS51"/>
      <c r="AUT51"/>
      <c r="AUU51"/>
      <c r="AUV51"/>
      <c r="AUW51"/>
      <c r="AUX51"/>
      <c r="AUY51"/>
      <c r="AUZ51"/>
      <c r="AVA51"/>
      <c r="AVB51"/>
      <c r="AVC51"/>
      <c r="AVD51"/>
      <c r="AVE51"/>
      <c r="AVF51"/>
      <c r="AVG51"/>
      <c r="AVH51"/>
      <c r="AVI51"/>
      <c r="AVJ51"/>
      <c r="AVK51"/>
      <c r="AVL51"/>
      <c r="AVM51"/>
      <c r="AVN51"/>
      <c r="AVO51"/>
      <c r="AVP51"/>
      <c r="AVQ51"/>
      <c r="AVR51"/>
      <c r="AVS51"/>
      <c r="AVT51"/>
      <c r="AVU51"/>
      <c r="AVV51"/>
      <c r="AVW51"/>
      <c r="AVX51"/>
      <c r="AVY51"/>
      <c r="AVZ51"/>
      <c r="AWA51"/>
      <c r="AWB51"/>
      <c r="AWC51"/>
      <c r="AWD51"/>
      <c r="AWE51"/>
      <c r="AWF51"/>
      <c r="AWG51"/>
      <c r="AWH51"/>
      <c r="AWI51"/>
      <c r="AWJ51"/>
      <c r="AWK51"/>
      <c r="AWL51"/>
      <c r="AWM51"/>
      <c r="AWN51"/>
      <c r="AWO51"/>
      <c r="AWP51"/>
      <c r="AWQ51"/>
      <c r="AWR51"/>
      <c r="AWS51"/>
      <c r="AWT51"/>
      <c r="AWU51"/>
      <c r="AWV51"/>
      <c r="AWW51"/>
      <c r="AWX51"/>
      <c r="AWY51"/>
      <c r="AWZ51"/>
      <c r="AXA51"/>
      <c r="AXB51"/>
      <c r="AXC51"/>
      <c r="AXD51"/>
      <c r="AXE51"/>
      <c r="AXF51"/>
      <c r="AXG51"/>
      <c r="AXH51"/>
      <c r="AXI51"/>
      <c r="AXJ51"/>
      <c r="AXK51"/>
      <c r="AXL51"/>
      <c r="AXM51"/>
      <c r="AXN51"/>
      <c r="AXO51"/>
      <c r="AXP51"/>
      <c r="AXQ51"/>
      <c r="AXR51"/>
      <c r="AXS51"/>
      <c r="AXT51"/>
      <c r="AXU51"/>
      <c r="AXV51"/>
      <c r="AXW51"/>
      <c r="AXX51"/>
      <c r="AXY51"/>
      <c r="AXZ51"/>
      <c r="AYA51"/>
      <c r="AYB51"/>
      <c r="AYC51"/>
      <c r="AYD51"/>
      <c r="AYE51"/>
      <c r="AYF51"/>
      <c r="AYG51"/>
      <c r="AYH51"/>
      <c r="AYI51"/>
      <c r="AYJ51"/>
      <c r="AYK51"/>
      <c r="AYL51"/>
      <c r="AYM51"/>
      <c r="AYN51"/>
      <c r="AYO51"/>
      <c r="AYP51"/>
      <c r="AYQ51"/>
      <c r="AYR51"/>
      <c r="AYS51"/>
      <c r="AYT51"/>
      <c r="AYU51"/>
      <c r="AYV51"/>
      <c r="AYW51"/>
      <c r="AYX51"/>
      <c r="AYY51"/>
      <c r="AYZ51"/>
      <c r="AZA51"/>
      <c r="AZB51"/>
      <c r="AZC51"/>
      <c r="AZD51"/>
      <c r="AZE51"/>
      <c r="AZF51"/>
      <c r="AZG51"/>
      <c r="AZH51"/>
      <c r="AZI51"/>
      <c r="AZJ51"/>
      <c r="AZK51"/>
      <c r="AZL51"/>
      <c r="AZM51"/>
      <c r="AZN51"/>
      <c r="AZO51"/>
      <c r="AZP51"/>
      <c r="AZQ51"/>
      <c r="AZR51"/>
      <c r="AZS51"/>
      <c r="AZT51"/>
      <c r="AZU51"/>
      <c r="AZV51"/>
      <c r="AZW51"/>
      <c r="AZX51"/>
      <c r="AZY51"/>
      <c r="AZZ51"/>
      <c r="BAA51"/>
      <c r="BAB51"/>
      <c r="BAC51"/>
      <c r="BAD51"/>
      <c r="BAE51"/>
      <c r="BAF51"/>
      <c r="BAG51"/>
      <c r="BAH51"/>
      <c r="BAI51"/>
      <c r="BAJ51"/>
      <c r="BAK51"/>
      <c r="BAL51"/>
      <c r="BAM51"/>
      <c r="BAN51"/>
      <c r="BAO51"/>
      <c r="BAP51"/>
      <c r="BAQ51"/>
      <c r="BAR51"/>
      <c r="BAS51"/>
      <c r="BAT51"/>
      <c r="BAU51"/>
      <c r="BAV51"/>
      <c r="BAW51"/>
      <c r="BAX51"/>
      <c r="BAY51"/>
      <c r="BAZ51"/>
      <c r="BBA51"/>
      <c r="BBB51"/>
      <c r="BBC51"/>
      <c r="BBD51"/>
      <c r="BBE51"/>
      <c r="BBF51"/>
      <c r="BBG51"/>
      <c r="BBH51"/>
      <c r="BBI51"/>
      <c r="BBJ51"/>
      <c r="BBK51"/>
      <c r="BBL51"/>
      <c r="BBM51"/>
      <c r="BBN51"/>
      <c r="BBO51"/>
      <c r="BBP51"/>
      <c r="BBQ51"/>
      <c r="BBR51"/>
      <c r="BBS51"/>
      <c r="BBT51"/>
      <c r="BBU51"/>
      <c r="BBV51"/>
      <c r="BBW51"/>
      <c r="BBX51"/>
      <c r="BBY51"/>
      <c r="BBZ51"/>
      <c r="BCA51"/>
      <c r="BCB51"/>
      <c r="BCC51"/>
      <c r="BCD51"/>
      <c r="BCE51"/>
      <c r="BCF51"/>
      <c r="BCG51"/>
      <c r="BCH51"/>
      <c r="BCI51"/>
      <c r="BCJ51"/>
      <c r="BCK51"/>
      <c r="BCL51"/>
      <c r="BCM51"/>
      <c r="BCN51"/>
      <c r="BCO51"/>
      <c r="BCP51"/>
      <c r="BCQ51"/>
      <c r="BCR51"/>
      <c r="BCS51"/>
      <c r="BCT51"/>
      <c r="BCU51"/>
      <c r="BCV51"/>
      <c r="BCW51"/>
      <c r="BCX51"/>
      <c r="BCY51"/>
      <c r="BCZ51"/>
      <c r="BDA51"/>
      <c r="BDB51"/>
      <c r="BDC51"/>
      <c r="BDD51"/>
      <c r="BDE51"/>
      <c r="BDF51"/>
      <c r="BDG51"/>
      <c r="BDH51"/>
      <c r="BDI51"/>
      <c r="BDJ51"/>
      <c r="BDK51"/>
      <c r="BDL51"/>
      <c r="BDM51"/>
      <c r="BDN51"/>
      <c r="BDO51"/>
      <c r="BDP51"/>
      <c r="BDQ51"/>
      <c r="BDR51"/>
      <c r="BDS51"/>
      <c r="BDT51"/>
      <c r="BDU51"/>
      <c r="BDV51"/>
      <c r="BDW51"/>
      <c r="BDX51"/>
      <c r="BDY51"/>
      <c r="BDZ51"/>
      <c r="BEA51"/>
      <c r="BEB51"/>
      <c r="BEC51"/>
      <c r="BED51"/>
      <c r="BEE51"/>
      <c r="BEF51"/>
      <c r="BEG51"/>
      <c r="BEH51"/>
      <c r="BEI51"/>
      <c r="BEJ51"/>
      <c r="BEK51"/>
      <c r="BEL51"/>
      <c r="BEM51"/>
      <c r="BEN51"/>
      <c r="BEO51"/>
      <c r="BEP51"/>
      <c r="BEQ51"/>
      <c r="BER51"/>
      <c r="BES51"/>
      <c r="BET51"/>
      <c r="BEU51"/>
      <c r="BEV51"/>
      <c r="BEW51"/>
      <c r="BEX51"/>
      <c r="BEY51"/>
      <c r="BEZ51"/>
      <c r="BFA51"/>
      <c r="BFB51"/>
      <c r="BFC51"/>
      <c r="BFD51"/>
      <c r="BFE51"/>
      <c r="BFF51"/>
      <c r="BFG51"/>
      <c r="BFH51"/>
      <c r="BFI51"/>
      <c r="BFJ51"/>
      <c r="BFK51"/>
      <c r="BFL51"/>
      <c r="BFM51"/>
      <c r="BFN51"/>
      <c r="BFO51"/>
      <c r="BFP51"/>
      <c r="BFQ51"/>
      <c r="BFR51"/>
      <c r="BFS51"/>
      <c r="BFT51"/>
      <c r="BFU51"/>
      <c r="BFV51"/>
      <c r="BFW51"/>
      <c r="BFX51"/>
      <c r="BFY51"/>
      <c r="BFZ51"/>
      <c r="BGA51"/>
      <c r="BGB51"/>
      <c r="BGC51"/>
      <c r="BGD51"/>
      <c r="BGE51"/>
      <c r="BGF51"/>
      <c r="BGG51"/>
      <c r="BGH51"/>
      <c r="BGI51"/>
      <c r="BGJ51"/>
      <c r="BGK51"/>
      <c r="BGL51"/>
      <c r="BGM51"/>
      <c r="BGN51"/>
      <c r="BGO51"/>
      <c r="BGP51"/>
      <c r="BGQ51"/>
      <c r="BGR51"/>
      <c r="BGS51"/>
      <c r="BGT51"/>
      <c r="BGU51"/>
      <c r="BGV51"/>
      <c r="BGW51"/>
      <c r="BGX51"/>
      <c r="BGY51"/>
      <c r="BGZ51"/>
      <c r="BHA51"/>
      <c r="BHB51"/>
      <c r="BHC51"/>
      <c r="BHD51"/>
      <c r="BHE51"/>
      <c r="BHF51"/>
      <c r="BHG51"/>
      <c r="BHH51"/>
      <c r="BHI51"/>
      <c r="BHJ51"/>
      <c r="BHK51"/>
      <c r="BHL51"/>
      <c r="BHM51"/>
      <c r="BHN51"/>
      <c r="BHO51"/>
      <c r="BHP51"/>
      <c r="BHQ51"/>
      <c r="BHR51"/>
      <c r="BHS51"/>
      <c r="BHT51"/>
      <c r="BHU51"/>
      <c r="BHV51"/>
      <c r="BHW51"/>
      <c r="BHX51"/>
      <c r="BHY51"/>
      <c r="BHZ51"/>
      <c r="BIA51"/>
      <c r="BIB51"/>
      <c r="BIC51"/>
      <c r="BID51"/>
      <c r="BIE51"/>
      <c r="BIF51"/>
      <c r="BIG51"/>
      <c r="BIH51"/>
      <c r="BII51"/>
      <c r="BIJ51"/>
      <c r="BIK51"/>
      <c r="BIL51"/>
      <c r="BIM51"/>
      <c r="BIN51"/>
      <c r="BIO51"/>
      <c r="BIP51"/>
      <c r="BIQ51"/>
      <c r="BIR51"/>
      <c r="BIS51"/>
      <c r="BIT51"/>
      <c r="BIU51"/>
      <c r="BIV51"/>
      <c r="BIW51"/>
      <c r="BIX51"/>
      <c r="BIY51"/>
      <c r="BIZ51"/>
      <c r="BJA51"/>
      <c r="BJB51"/>
      <c r="BJC51"/>
      <c r="BJD51"/>
      <c r="BJE51"/>
      <c r="BJF51"/>
      <c r="BJG51"/>
      <c r="BJH51"/>
      <c r="BJI51"/>
      <c r="BJJ51"/>
      <c r="BJK51"/>
      <c r="BJL51"/>
      <c r="BJM51"/>
      <c r="BJN51"/>
      <c r="BJO51"/>
      <c r="BJP51"/>
      <c r="BJQ51"/>
      <c r="BJR51"/>
      <c r="BJS51"/>
      <c r="BJT51"/>
      <c r="BJU51"/>
      <c r="BJV51"/>
      <c r="BJW51"/>
      <c r="BJX51"/>
      <c r="BJY51"/>
      <c r="BJZ51"/>
      <c r="BKA51"/>
      <c r="BKB51"/>
      <c r="BKC51"/>
      <c r="BKD51"/>
      <c r="BKE51"/>
      <c r="BKF51"/>
      <c r="BKG51"/>
      <c r="BKH51"/>
      <c r="BKI51"/>
      <c r="BKJ51"/>
      <c r="BKK51"/>
      <c r="BKL51"/>
      <c r="BKM51"/>
      <c r="BKN51"/>
      <c r="BKO51"/>
      <c r="BKP51"/>
      <c r="BKQ51"/>
      <c r="BKR51"/>
      <c r="BKS51"/>
      <c r="BKT51"/>
      <c r="BKU51"/>
      <c r="BKV51"/>
      <c r="BKW51"/>
      <c r="BKX51"/>
      <c r="BKY51"/>
      <c r="BKZ51"/>
      <c r="BLA51"/>
      <c r="BLB51"/>
      <c r="BLC51"/>
      <c r="BLD51"/>
      <c r="BLE51"/>
      <c r="BLF51"/>
      <c r="BLG51"/>
      <c r="BLH51"/>
      <c r="BLI51"/>
      <c r="BLJ51"/>
      <c r="BLK51"/>
      <c r="BLL51"/>
      <c r="BLM51"/>
      <c r="BLN51"/>
      <c r="BLO51"/>
      <c r="BLP51"/>
      <c r="BLQ51"/>
      <c r="BLR51"/>
      <c r="BLS51"/>
      <c r="BLT51"/>
      <c r="BLU51"/>
      <c r="BLV51"/>
      <c r="BLW51"/>
      <c r="BLX51"/>
      <c r="BLY51"/>
      <c r="BLZ51"/>
      <c r="BMA51"/>
      <c r="BMB51"/>
      <c r="BMC51"/>
      <c r="BMD51"/>
      <c r="BME51"/>
      <c r="BMF51"/>
      <c r="BMG51"/>
      <c r="BMH51"/>
      <c r="BMI51"/>
      <c r="BMJ51"/>
      <c r="BMK51"/>
      <c r="BML51"/>
      <c r="BMM51"/>
      <c r="BMN51"/>
      <c r="BMO51"/>
      <c r="BMP51"/>
      <c r="BMQ51"/>
      <c r="BMR51"/>
      <c r="BMS51"/>
      <c r="BMT51"/>
      <c r="BMU51"/>
      <c r="BMV51"/>
      <c r="BMW51"/>
      <c r="BMX51"/>
      <c r="BMY51"/>
      <c r="BMZ51"/>
      <c r="BNA51"/>
      <c r="BNB51"/>
      <c r="BNC51"/>
      <c r="BND51"/>
      <c r="BNE51"/>
      <c r="BNF51"/>
      <c r="BNG51"/>
      <c r="BNH51"/>
      <c r="BNI51"/>
      <c r="BNJ51"/>
      <c r="BNK51"/>
      <c r="BNL51"/>
      <c r="BNM51"/>
      <c r="BNN51"/>
      <c r="BNO51"/>
      <c r="BNP51"/>
      <c r="BNQ51"/>
      <c r="BNR51"/>
      <c r="BNS51"/>
      <c r="BNT51"/>
      <c r="BNU51"/>
      <c r="BNV51"/>
      <c r="BNW51"/>
      <c r="BNX51"/>
      <c r="BNY51"/>
      <c r="BNZ51"/>
      <c r="BOA51"/>
      <c r="BOB51"/>
      <c r="BOC51"/>
      <c r="BOD51"/>
      <c r="BOE51"/>
      <c r="BOF51"/>
      <c r="BOG51"/>
      <c r="BOH51"/>
      <c r="BOI51"/>
      <c r="BOJ51"/>
      <c r="BOK51"/>
      <c r="BOL51"/>
      <c r="BOM51"/>
      <c r="BON51"/>
      <c r="BOO51"/>
      <c r="BOP51"/>
      <c r="BOQ51"/>
      <c r="BOR51"/>
      <c r="BOS51"/>
      <c r="BOT51"/>
      <c r="BOU51"/>
      <c r="BOV51"/>
      <c r="BOW51"/>
      <c r="BOX51"/>
      <c r="BOY51"/>
      <c r="BOZ51"/>
      <c r="BPA51"/>
      <c r="BPB51"/>
      <c r="BPC51"/>
      <c r="BPD51"/>
      <c r="BPE51"/>
      <c r="BPF51"/>
      <c r="BPG51"/>
      <c r="BPH51"/>
      <c r="BPI51"/>
      <c r="BPJ51"/>
      <c r="BPK51"/>
      <c r="BPL51"/>
      <c r="BPM51"/>
      <c r="BPN51"/>
      <c r="BPO51"/>
      <c r="BPP51"/>
      <c r="BPQ51"/>
      <c r="BPR51"/>
      <c r="BPS51"/>
      <c r="BPT51"/>
      <c r="BPU51"/>
      <c r="BPV51"/>
      <c r="BPW51"/>
      <c r="BPX51"/>
      <c r="BPY51"/>
      <c r="BPZ51"/>
      <c r="BQA51"/>
      <c r="BQB51"/>
      <c r="BQC51"/>
      <c r="BQD51"/>
      <c r="BQE51"/>
      <c r="BQF51"/>
      <c r="BQG51"/>
      <c r="BQH51"/>
      <c r="BQI51"/>
      <c r="BQJ51"/>
      <c r="BQK51"/>
      <c r="BQL51"/>
      <c r="BQM51"/>
      <c r="BQN51"/>
      <c r="BQO51"/>
      <c r="BQP51"/>
      <c r="BQQ51"/>
      <c r="BQR51"/>
      <c r="BQS51"/>
      <c r="BQT51"/>
      <c r="BQU51"/>
      <c r="BQV51"/>
      <c r="BQW51"/>
      <c r="BQX51"/>
      <c r="BQY51"/>
      <c r="BQZ51"/>
      <c r="BRA51"/>
      <c r="BRB51"/>
      <c r="BRC51"/>
      <c r="BRD51"/>
      <c r="BRE51"/>
      <c r="BRF51"/>
      <c r="BRG51"/>
      <c r="BRH51"/>
      <c r="BRI51"/>
      <c r="BRJ51"/>
      <c r="BRK51"/>
      <c r="BRL51"/>
      <c r="BRM51"/>
      <c r="BRN51"/>
      <c r="BRO51"/>
      <c r="BRP51"/>
      <c r="BRQ51"/>
      <c r="BRR51"/>
      <c r="BRS51"/>
      <c r="BRT51"/>
      <c r="BRU51"/>
      <c r="BRV51"/>
      <c r="BRW51"/>
      <c r="BRX51"/>
      <c r="BRY51"/>
      <c r="BRZ51"/>
      <c r="BSA51"/>
      <c r="BSB51"/>
      <c r="BSC51"/>
      <c r="BSD51"/>
      <c r="BSE51"/>
      <c r="BSF51"/>
      <c r="BSG51"/>
      <c r="BSH51"/>
      <c r="BSI51"/>
      <c r="BSJ51"/>
      <c r="BSK51"/>
      <c r="BSL51"/>
      <c r="BSM51"/>
      <c r="BSN51"/>
      <c r="BSO51"/>
      <c r="BSP51"/>
      <c r="BSQ51"/>
      <c r="BSR51"/>
      <c r="BSS51"/>
      <c r="BST51"/>
      <c r="BSU51"/>
      <c r="BSV51"/>
      <c r="BSW51"/>
      <c r="BSX51"/>
      <c r="BSY51"/>
      <c r="BSZ51"/>
      <c r="BTA51"/>
      <c r="BTB51"/>
      <c r="BTC51"/>
      <c r="BTD51"/>
      <c r="BTE51"/>
      <c r="BTF51"/>
      <c r="BTG51"/>
      <c r="BTH51"/>
      <c r="BTI51"/>
      <c r="BTJ51"/>
      <c r="BTK51"/>
      <c r="BTL51"/>
      <c r="BTM51"/>
      <c r="BTN51"/>
      <c r="BTO51"/>
      <c r="BTP51"/>
      <c r="BTQ51"/>
      <c r="BTR51"/>
      <c r="BTS51"/>
      <c r="BTT51"/>
      <c r="BTU51"/>
      <c r="BTV51"/>
      <c r="BTW51"/>
      <c r="BTX51"/>
      <c r="BTY51"/>
      <c r="BTZ51"/>
      <c r="BUA51"/>
      <c r="BUB51"/>
      <c r="BUC51"/>
      <c r="BUD51"/>
      <c r="BUE51"/>
      <c r="BUF51"/>
      <c r="BUG51"/>
      <c r="BUH51"/>
      <c r="BUI51"/>
      <c r="BUJ51"/>
      <c r="BUK51"/>
      <c r="BUL51"/>
      <c r="BUM51"/>
      <c r="BUN51"/>
      <c r="BUO51"/>
      <c r="BUP51"/>
      <c r="BUQ51"/>
      <c r="BUR51"/>
      <c r="BUS51"/>
      <c r="BUT51"/>
      <c r="BUU51"/>
      <c r="BUV51"/>
      <c r="BUW51"/>
      <c r="BUX51"/>
      <c r="BUY51"/>
      <c r="BUZ51"/>
      <c r="BVA51"/>
      <c r="BVB51"/>
      <c r="BVC51"/>
      <c r="BVD51"/>
      <c r="BVE51"/>
      <c r="BVF51"/>
      <c r="BVG51"/>
      <c r="BVH51"/>
      <c r="BVI51"/>
      <c r="BVJ51"/>
      <c r="BVK51"/>
      <c r="BVL51"/>
      <c r="BVM51"/>
      <c r="BVN51"/>
      <c r="BVO51"/>
      <c r="BVP51"/>
      <c r="BVQ51"/>
      <c r="BVR51"/>
      <c r="BVS51"/>
      <c r="BVT51"/>
      <c r="BVU51"/>
      <c r="BVV51"/>
      <c r="BVW51"/>
      <c r="BVX51"/>
      <c r="BVY51"/>
      <c r="BVZ51"/>
      <c r="BWA51"/>
      <c r="BWB51"/>
      <c r="BWC51"/>
      <c r="BWD51"/>
      <c r="BWE51"/>
      <c r="BWF51"/>
      <c r="BWG51"/>
      <c r="BWH51"/>
      <c r="BWI51"/>
      <c r="BWJ51"/>
      <c r="BWK51"/>
      <c r="BWL51"/>
      <c r="BWM51"/>
      <c r="BWN51"/>
      <c r="BWO51"/>
      <c r="BWP51"/>
      <c r="BWQ51"/>
      <c r="BWR51"/>
      <c r="BWS51"/>
      <c r="BWT51"/>
      <c r="BWU51"/>
      <c r="BWV51"/>
      <c r="BWW51"/>
      <c r="BWX51"/>
      <c r="BWY51"/>
      <c r="BWZ51"/>
      <c r="BXA51"/>
      <c r="BXB51"/>
      <c r="BXC51"/>
      <c r="BXD51"/>
      <c r="BXE51"/>
      <c r="BXF51"/>
      <c r="BXG51"/>
      <c r="BXH51"/>
      <c r="BXI51"/>
      <c r="BXJ51"/>
      <c r="BXK51"/>
      <c r="BXL51"/>
      <c r="BXM51"/>
      <c r="BXN51"/>
      <c r="BXO51"/>
      <c r="BXP51"/>
      <c r="BXQ51"/>
      <c r="BXR51"/>
      <c r="BXS51"/>
      <c r="BXT51"/>
      <c r="BXU51"/>
      <c r="BXV51"/>
      <c r="BXW51"/>
      <c r="BXX51"/>
      <c r="BXY51"/>
      <c r="BXZ51"/>
      <c r="BYA51"/>
      <c r="BYB51"/>
      <c r="BYC51"/>
      <c r="BYD51"/>
      <c r="BYE51"/>
      <c r="BYF51"/>
      <c r="BYG51"/>
      <c r="BYH51"/>
      <c r="BYI51"/>
      <c r="BYJ51"/>
      <c r="BYK51"/>
      <c r="BYL51"/>
      <c r="BYM51"/>
      <c r="BYN51"/>
      <c r="BYO51"/>
      <c r="BYP51"/>
      <c r="BYQ51"/>
      <c r="BYR51"/>
      <c r="BYS51"/>
      <c r="BYT51"/>
      <c r="BYU51"/>
      <c r="BYV51"/>
      <c r="BYW51"/>
      <c r="BYX51"/>
      <c r="BYY51"/>
      <c r="BYZ51"/>
      <c r="BZA51"/>
      <c r="BZB51"/>
      <c r="BZC51"/>
      <c r="BZD51"/>
      <c r="BZE51"/>
      <c r="BZF51"/>
      <c r="BZG51"/>
      <c r="BZH51"/>
      <c r="BZI51"/>
      <c r="BZJ51"/>
      <c r="BZK51"/>
      <c r="BZL51"/>
      <c r="BZM51"/>
      <c r="BZN51"/>
      <c r="BZO51"/>
      <c r="BZP51"/>
      <c r="BZQ51"/>
      <c r="BZR51"/>
      <c r="BZS51"/>
      <c r="BZT51"/>
      <c r="BZU51"/>
      <c r="BZV51"/>
      <c r="BZW51"/>
      <c r="BZX51"/>
      <c r="BZY51"/>
      <c r="BZZ51"/>
      <c r="CAA51"/>
      <c r="CAB51"/>
      <c r="CAC51"/>
      <c r="CAD51"/>
      <c r="CAE51"/>
      <c r="CAF51"/>
      <c r="CAG51"/>
      <c r="CAH51"/>
      <c r="CAI51"/>
      <c r="CAJ51"/>
      <c r="CAK51"/>
      <c r="CAL51"/>
      <c r="CAM51"/>
      <c r="CAN51"/>
      <c r="CAO51"/>
      <c r="CAP51"/>
      <c r="CAQ51"/>
      <c r="CAR51"/>
      <c r="CAS51"/>
      <c r="CAT51"/>
      <c r="CAU51"/>
      <c r="CAV51"/>
      <c r="CAW51"/>
      <c r="CAX51"/>
      <c r="CAY51"/>
      <c r="CAZ51"/>
      <c r="CBA51"/>
      <c r="CBB51"/>
      <c r="CBC51"/>
      <c r="CBD51"/>
      <c r="CBE51"/>
      <c r="CBF51"/>
      <c r="CBG51"/>
      <c r="CBH51"/>
      <c r="CBI51"/>
      <c r="CBJ51"/>
      <c r="CBK51"/>
      <c r="CBL51"/>
      <c r="CBM51"/>
      <c r="CBN51"/>
      <c r="CBO51"/>
      <c r="CBP51"/>
      <c r="CBQ51"/>
      <c r="CBR51"/>
      <c r="CBS51"/>
      <c r="CBT51"/>
      <c r="CBU51"/>
      <c r="CBV51"/>
      <c r="CBW51"/>
      <c r="CBX51"/>
      <c r="CBY51"/>
      <c r="CBZ51"/>
      <c r="CCA51"/>
      <c r="CCB51"/>
      <c r="CCC51"/>
      <c r="CCD51"/>
      <c r="CCE51"/>
      <c r="CCF51"/>
      <c r="CCG51"/>
      <c r="CCH51"/>
      <c r="CCI51"/>
      <c r="CCJ51"/>
      <c r="CCK51"/>
      <c r="CCL51"/>
      <c r="CCM51"/>
      <c r="CCN51"/>
      <c r="CCO51"/>
      <c r="CCP51"/>
      <c r="CCQ51"/>
      <c r="CCR51"/>
      <c r="CCS51"/>
      <c r="CCT51"/>
      <c r="CCU51"/>
      <c r="CCV51"/>
      <c r="CCW51"/>
      <c r="CCX51"/>
      <c r="CCY51"/>
      <c r="CCZ51"/>
      <c r="CDA51"/>
      <c r="CDB51"/>
      <c r="CDC51"/>
      <c r="CDD51"/>
      <c r="CDE51"/>
      <c r="CDF51"/>
      <c r="CDG51"/>
      <c r="CDH51"/>
      <c r="CDI51"/>
      <c r="CDJ51"/>
      <c r="CDK51"/>
      <c r="CDL51"/>
      <c r="CDM51"/>
      <c r="CDN51"/>
      <c r="CDO51"/>
      <c r="CDP51"/>
      <c r="CDQ51"/>
      <c r="CDR51"/>
      <c r="CDS51"/>
      <c r="CDT51"/>
      <c r="CDU51"/>
      <c r="CDV51"/>
      <c r="CDW51"/>
      <c r="CDX51"/>
      <c r="CDY51"/>
      <c r="CDZ51"/>
      <c r="CEA51"/>
      <c r="CEB51"/>
      <c r="CEC51"/>
      <c r="CED51"/>
      <c r="CEE51"/>
      <c r="CEF51"/>
      <c r="CEG51"/>
      <c r="CEH51"/>
      <c r="CEI51"/>
      <c r="CEJ51"/>
      <c r="CEK51"/>
      <c r="CEL51"/>
      <c r="CEM51"/>
      <c r="CEN51"/>
      <c r="CEO51"/>
      <c r="CEP51"/>
      <c r="CEQ51"/>
      <c r="CER51"/>
      <c r="CES51"/>
      <c r="CET51"/>
      <c r="CEU51"/>
      <c r="CEV51"/>
      <c r="CEW51"/>
      <c r="CEX51"/>
      <c r="CEY51"/>
      <c r="CEZ51"/>
      <c r="CFA51"/>
      <c r="CFB51"/>
      <c r="CFC51"/>
      <c r="CFD51"/>
      <c r="CFE51"/>
      <c r="CFF51"/>
      <c r="CFG51"/>
      <c r="CFH51"/>
      <c r="CFI51"/>
      <c r="CFJ51"/>
      <c r="CFK51"/>
      <c r="CFL51"/>
      <c r="CFM51"/>
      <c r="CFN51"/>
      <c r="CFO51"/>
      <c r="CFP51"/>
      <c r="CFQ51"/>
      <c r="CFR51"/>
      <c r="CFS51"/>
      <c r="CFT51"/>
      <c r="CFU51"/>
      <c r="CFV51"/>
      <c r="CFW51"/>
      <c r="CFX51"/>
      <c r="CFY51"/>
      <c r="CFZ51"/>
      <c r="CGA51"/>
      <c r="CGB51"/>
      <c r="CGC51"/>
      <c r="CGD51"/>
      <c r="CGE51"/>
      <c r="CGF51"/>
      <c r="CGG51"/>
      <c r="CGH51"/>
      <c r="CGI51"/>
      <c r="CGJ51"/>
      <c r="CGK51"/>
      <c r="CGL51"/>
      <c r="CGM51"/>
      <c r="CGN51"/>
      <c r="CGO51"/>
      <c r="CGP51"/>
      <c r="CGQ51"/>
      <c r="CGR51"/>
      <c r="CGS51"/>
      <c r="CGT51"/>
      <c r="CGU51"/>
      <c r="CGV51"/>
      <c r="CGW51"/>
      <c r="CGX51"/>
      <c r="CGY51"/>
      <c r="CGZ51"/>
      <c r="CHA51"/>
      <c r="CHB51"/>
      <c r="CHC51"/>
      <c r="CHD51"/>
      <c r="CHE51"/>
      <c r="CHF51"/>
      <c r="CHG51"/>
      <c r="CHH51"/>
      <c r="CHI51"/>
      <c r="CHJ51"/>
      <c r="CHK51"/>
      <c r="CHL51"/>
      <c r="CHM51"/>
      <c r="CHN51"/>
      <c r="CHO51"/>
      <c r="CHP51"/>
      <c r="CHQ51"/>
      <c r="CHR51"/>
      <c r="CHS51"/>
      <c r="CHT51"/>
      <c r="CHU51"/>
      <c r="CHV51"/>
      <c r="CHW51"/>
      <c r="CHX51"/>
      <c r="CHY51"/>
      <c r="CHZ51"/>
      <c r="CIA51"/>
      <c r="CIB51"/>
      <c r="CIC51"/>
      <c r="CID51"/>
      <c r="CIE51"/>
      <c r="CIF51"/>
      <c r="CIG51"/>
      <c r="CIH51"/>
      <c r="CII51"/>
      <c r="CIJ51"/>
      <c r="CIK51"/>
      <c r="CIL51"/>
      <c r="CIM51"/>
      <c r="CIN51"/>
      <c r="CIO51"/>
      <c r="CIP51"/>
      <c r="CIQ51"/>
      <c r="CIR51"/>
      <c r="CIS51"/>
      <c r="CIT51"/>
      <c r="CIU51"/>
      <c r="CIV51"/>
      <c r="CIW51"/>
      <c r="CIX51"/>
      <c r="CIY51"/>
      <c r="CIZ51"/>
      <c r="CJA51"/>
      <c r="CJB51"/>
      <c r="CJC51"/>
      <c r="CJD51"/>
      <c r="CJE51"/>
      <c r="CJF51"/>
      <c r="CJG51"/>
      <c r="CJH51"/>
      <c r="CJI51"/>
      <c r="CJJ51"/>
      <c r="CJK51"/>
      <c r="CJL51"/>
      <c r="CJM51"/>
      <c r="CJN51"/>
      <c r="CJO51"/>
      <c r="CJP51"/>
      <c r="CJQ51"/>
      <c r="CJR51"/>
      <c r="CJS51"/>
      <c r="CJT51"/>
      <c r="CJU51"/>
      <c r="CJV51"/>
      <c r="CJW51"/>
      <c r="CJX51"/>
      <c r="CJY51"/>
      <c r="CJZ51"/>
      <c r="CKA51"/>
      <c r="CKB51"/>
      <c r="CKC51"/>
      <c r="CKD51"/>
      <c r="CKE51"/>
      <c r="CKF51"/>
      <c r="CKG51"/>
      <c r="CKH51"/>
      <c r="CKI51"/>
      <c r="CKJ51"/>
      <c r="CKK51"/>
      <c r="CKL51"/>
      <c r="CKM51"/>
      <c r="CKN51"/>
      <c r="CKO51"/>
      <c r="CKP51"/>
      <c r="CKQ51"/>
      <c r="CKR51"/>
      <c r="CKS51"/>
      <c r="CKT51"/>
      <c r="CKU51"/>
      <c r="CKV51"/>
      <c r="CKW51"/>
      <c r="CKX51"/>
      <c r="CKY51"/>
      <c r="CKZ51"/>
      <c r="CLA51"/>
      <c r="CLB51"/>
      <c r="CLC51"/>
      <c r="CLD51"/>
      <c r="CLE51"/>
      <c r="CLF51"/>
      <c r="CLG51"/>
      <c r="CLH51"/>
      <c r="CLI51"/>
      <c r="CLJ51"/>
      <c r="CLK51"/>
      <c r="CLL51"/>
      <c r="CLM51"/>
      <c r="CLN51"/>
      <c r="CLO51"/>
      <c r="CLP51"/>
      <c r="CLQ51"/>
      <c r="CLR51"/>
      <c r="CLS51"/>
      <c r="CLT51"/>
      <c r="CLU51"/>
      <c r="CLV51"/>
      <c r="CLW51"/>
      <c r="CLX51"/>
      <c r="CLY51"/>
      <c r="CLZ51"/>
      <c r="CMA51"/>
      <c r="CMB51"/>
      <c r="CMC51"/>
      <c r="CMD51"/>
      <c r="CME51"/>
      <c r="CMF51"/>
      <c r="CMG51"/>
      <c r="CMH51"/>
      <c r="CMI51"/>
      <c r="CMJ51"/>
      <c r="CMK51"/>
      <c r="CML51"/>
      <c r="CMM51"/>
      <c r="CMN51"/>
      <c r="CMO51"/>
      <c r="CMP51"/>
      <c r="CMQ51"/>
      <c r="CMR51"/>
      <c r="CMS51"/>
      <c r="CMT51"/>
      <c r="CMU51"/>
      <c r="CMV51"/>
      <c r="CMW51"/>
      <c r="CMX51"/>
      <c r="CMY51"/>
      <c r="CMZ51"/>
      <c r="CNA51"/>
      <c r="CNB51"/>
      <c r="CNC51"/>
      <c r="CND51"/>
      <c r="CNE51"/>
      <c r="CNF51"/>
      <c r="CNG51"/>
      <c r="CNH51"/>
      <c r="CNI51"/>
      <c r="CNJ51"/>
      <c r="CNK51"/>
      <c r="CNL51"/>
      <c r="CNM51"/>
      <c r="CNN51"/>
      <c r="CNO51"/>
      <c r="CNP51"/>
      <c r="CNQ51"/>
      <c r="CNR51"/>
      <c r="CNS51"/>
      <c r="CNT51"/>
      <c r="CNU51"/>
      <c r="CNV51"/>
      <c r="CNW51"/>
      <c r="CNX51"/>
      <c r="CNY51"/>
      <c r="CNZ51"/>
      <c r="COA51"/>
      <c r="COB51"/>
      <c r="COC51"/>
      <c r="COD51"/>
      <c r="COE51"/>
      <c r="COF51"/>
      <c r="COG51"/>
      <c r="COH51"/>
      <c r="COI51"/>
      <c r="COJ51"/>
      <c r="COK51"/>
      <c r="COL51"/>
      <c r="COM51"/>
      <c r="CON51"/>
      <c r="COO51"/>
      <c r="COP51"/>
      <c r="COQ51"/>
      <c r="COR51"/>
      <c r="COS51"/>
      <c r="COT51"/>
      <c r="COU51"/>
      <c r="COV51"/>
      <c r="COW51"/>
      <c r="COX51"/>
      <c r="COY51"/>
      <c r="COZ51"/>
      <c r="CPA51"/>
      <c r="CPB51"/>
      <c r="CPC51"/>
      <c r="CPD51"/>
      <c r="CPE51"/>
      <c r="CPF51"/>
      <c r="CPG51"/>
      <c r="CPH51"/>
      <c r="CPI51"/>
      <c r="CPJ51"/>
      <c r="CPK51"/>
      <c r="CPL51"/>
      <c r="CPM51"/>
      <c r="CPN51"/>
      <c r="CPO51"/>
      <c r="CPP51"/>
      <c r="CPQ51"/>
      <c r="CPR51"/>
      <c r="CPS51"/>
      <c r="CPT51"/>
      <c r="CPU51"/>
      <c r="CPV51"/>
      <c r="CPW51"/>
      <c r="CPX51"/>
      <c r="CPY51"/>
      <c r="CPZ51"/>
      <c r="CQA51"/>
      <c r="CQB51"/>
      <c r="CQC51"/>
      <c r="CQD51"/>
      <c r="CQE51"/>
      <c r="CQF51"/>
      <c r="CQG51"/>
      <c r="CQH51"/>
      <c r="CQI51"/>
      <c r="CQJ51"/>
      <c r="CQK51"/>
      <c r="CQL51"/>
      <c r="CQM51"/>
      <c r="CQN51"/>
      <c r="CQO51"/>
      <c r="CQP51"/>
      <c r="CQQ51"/>
      <c r="CQR51"/>
      <c r="CQS51"/>
      <c r="CQT51"/>
      <c r="CQU51"/>
      <c r="CQV51"/>
      <c r="CQW51"/>
      <c r="CQX51"/>
      <c r="CQY51"/>
      <c r="CQZ51"/>
      <c r="CRA51"/>
      <c r="CRB51"/>
      <c r="CRC51"/>
      <c r="CRD51"/>
      <c r="CRE51"/>
      <c r="CRF51"/>
      <c r="CRG51"/>
      <c r="CRH51"/>
      <c r="CRI51"/>
      <c r="CRJ51"/>
      <c r="CRK51"/>
      <c r="CRL51"/>
      <c r="CRM51"/>
      <c r="CRN51"/>
      <c r="CRO51"/>
      <c r="CRP51"/>
      <c r="CRQ51"/>
      <c r="CRR51"/>
      <c r="CRS51"/>
      <c r="CRT51"/>
      <c r="CRU51"/>
      <c r="CRV51"/>
      <c r="CRW51"/>
      <c r="CRX51"/>
      <c r="CRY51"/>
      <c r="CRZ51"/>
      <c r="CSA51"/>
      <c r="CSB51"/>
      <c r="CSC51"/>
      <c r="CSD51"/>
      <c r="CSE51"/>
      <c r="CSF51"/>
      <c r="CSG51"/>
      <c r="CSH51"/>
      <c r="CSI51"/>
      <c r="CSJ51"/>
      <c r="CSK51"/>
      <c r="CSL51"/>
      <c r="CSM51"/>
      <c r="CSN51"/>
      <c r="CSO51"/>
      <c r="CSP51"/>
      <c r="CSQ51"/>
      <c r="CSR51"/>
      <c r="CSS51"/>
      <c r="CST51"/>
      <c r="CSU51"/>
      <c r="CSV51"/>
      <c r="CSW51"/>
      <c r="CSX51"/>
      <c r="CSY51"/>
      <c r="CSZ51"/>
      <c r="CTA51"/>
      <c r="CTB51"/>
      <c r="CTC51"/>
      <c r="CTD51"/>
      <c r="CTE51"/>
      <c r="CTF51"/>
      <c r="CTG51"/>
      <c r="CTH51"/>
      <c r="CTI51"/>
      <c r="CTJ51"/>
      <c r="CTK51"/>
      <c r="CTL51"/>
      <c r="CTM51"/>
      <c r="CTN51"/>
      <c r="CTO51"/>
      <c r="CTP51"/>
      <c r="CTQ51"/>
      <c r="CTR51"/>
      <c r="CTS51"/>
      <c r="CTT51"/>
      <c r="CTU51"/>
      <c r="CTV51"/>
      <c r="CTW51"/>
      <c r="CTX51"/>
      <c r="CTY51"/>
      <c r="CTZ51"/>
      <c r="CUA51"/>
      <c r="CUB51"/>
      <c r="CUC51"/>
      <c r="CUD51"/>
      <c r="CUE51"/>
      <c r="CUF51"/>
      <c r="CUG51"/>
      <c r="CUH51"/>
      <c r="CUI51"/>
      <c r="CUJ51"/>
      <c r="CUK51"/>
      <c r="CUL51"/>
      <c r="CUM51"/>
      <c r="CUN51"/>
      <c r="CUO51"/>
      <c r="CUP51"/>
      <c r="CUQ51"/>
      <c r="CUR51"/>
      <c r="CUS51"/>
      <c r="CUT51"/>
      <c r="CUU51"/>
      <c r="CUV51"/>
      <c r="CUW51"/>
      <c r="CUX51"/>
      <c r="CUY51"/>
      <c r="CUZ51"/>
      <c r="CVA51"/>
      <c r="CVB51"/>
      <c r="CVC51"/>
      <c r="CVD51"/>
      <c r="CVE51"/>
      <c r="CVF51"/>
      <c r="CVG51"/>
      <c r="CVH51"/>
      <c r="CVI51"/>
      <c r="CVJ51"/>
      <c r="CVK51"/>
      <c r="CVL51"/>
      <c r="CVM51"/>
      <c r="CVN51"/>
      <c r="CVO51"/>
      <c r="CVP51"/>
      <c r="CVQ51"/>
      <c r="CVR51"/>
      <c r="CVS51"/>
      <c r="CVT51"/>
      <c r="CVU51"/>
      <c r="CVV51"/>
      <c r="CVW51"/>
      <c r="CVX51"/>
      <c r="CVY51"/>
      <c r="CVZ51"/>
      <c r="CWA51"/>
      <c r="CWB51"/>
      <c r="CWC51"/>
      <c r="CWD51"/>
      <c r="CWE51"/>
      <c r="CWF51"/>
      <c r="CWG51"/>
      <c r="CWH51"/>
      <c r="CWI51"/>
      <c r="CWJ51"/>
      <c r="CWK51"/>
      <c r="CWL51"/>
      <c r="CWM51"/>
      <c r="CWN51"/>
      <c r="CWO51"/>
      <c r="CWP51"/>
      <c r="CWQ51"/>
      <c r="CWR51"/>
      <c r="CWS51"/>
      <c r="CWT51"/>
      <c r="CWU51"/>
      <c r="CWV51"/>
      <c r="CWW51"/>
      <c r="CWX51"/>
      <c r="CWY51"/>
      <c r="CWZ51"/>
      <c r="CXA51"/>
      <c r="CXB51"/>
      <c r="CXC51"/>
      <c r="CXD51"/>
      <c r="CXE51"/>
      <c r="CXF51"/>
      <c r="CXG51"/>
      <c r="CXH51"/>
      <c r="CXI51"/>
      <c r="CXJ51"/>
      <c r="CXK51"/>
      <c r="CXL51"/>
      <c r="CXM51"/>
      <c r="CXN51"/>
      <c r="CXO51"/>
      <c r="CXP51"/>
      <c r="CXQ51"/>
      <c r="CXR51"/>
      <c r="CXS51"/>
      <c r="CXT51"/>
      <c r="CXU51"/>
      <c r="CXV51"/>
      <c r="CXW51"/>
      <c r="CXX51"/>
      <c r="CXY51"/>
      <c r="CXZ51"/>
      <c r="CYA51"/>
      <c r="CYB51"/>
      <c r="CYC51"/>
      <c r="CYD51"/>
      <c r="CYE51"/>
      <c r="CYF51"/>
      <c r="CYG51"/>
      <c r="CYH51"/>
      <c r="CYI51"/>
      <c r="CYJ51"/>
      <c r="CYK51"/>
      <c r="CYL51"/>
      <c r="CYM51"/>
      <c r="CYN51"/>
      <c r="CYO51"/>
      <c r="CYP51"/>
      <c r="CYQ51"/>
      <c r="CYR51"/>
      <c r="CYS51"/>
      <c r="CYT51"/>
      <c r="CYU51"/>
      <c r="CYV51"/>
      <c r="CYW51"/>
      <c r="CYX51"/>
      <c r="CYY51"/>
      <c r="CYZ51"/>
      <c r="CZA51"/>
      <c r="CZB51"/>
      <c r="CZC51"/>
      <c r="CZD51"/>
      <c r="CZE51"/>
      <c r="CZF51"/>
      <c r="CZG51"/>
      <c r="CZH51"/>
      <c r="CZI51"/>
      <c r="CZJ51"/>
      <c r="CZK51"/>
      <c r="CZL51"/>
      <c r="CZM51"/>
      <c r="CZN51"/>
      <c r="CZO51"/>
      <c r="CZP51"/>
      <c r="CZQ51"/>
      <c r="CZR51"/>
      <c r="CZS51"/>
      <c r="CZT51"/>
      <c r="CZU51"/>
      <c r="CZV51"/>
      <c r="CZW51"/>
      <c r="CZX51"/>
      <c r="CZY51"/>
      <c r="CZZ51"/>
      <c r="DAA51"/>
      <c r="DAB51"/>
      <c r="DAC51"/>
      <c r="DAD51"/>
      <c r="DAE51"/>
      <c r="DAF51"/>
      <c r="DAG51"/>
      <c r="DAH51"/>
      <c r="DAI51"/>
      <c r="DAJ51"/>
      <c r="DAK51"/>
      <c r="DAL51"/>
      <c r="DAM51"/>
      <c r="DAN51"/>
      <c r="DAO51"/>
      <c r="DAP51"/>
      <c r="DAQ51"/>
      <c r="DAR51"/>
      <c r="DAS51"/>
      <c r="DAT51"/>
      <c r="DAU51"/>
      <c r="DAV51"/>
      <c r="DAW51"/>
      <c r="DAX51"/>
      <c r="DAY51"/>
      <c r="DAZ51"/>
      <c r="DBA51"/>
      <c r="DBB51"/>
      <c r="DBC51"/>
      <c r="DBD51"/>
      <c r="DBE51"/>
      <c r="DBF51"/>
      <c r="DBG51"/>
      <c r="DBH51"/>
      <c r="DBI51"/>
      <c r="DBJ51"/>
      <c r="DBK51"/>
      <c r="DBL51"/>
      <c r="DBM51"/>
      <c r="DBN51"/>
      <c r="DBO51"/>
      <c r="DBP51"/>
      <c r="DBQ51"/>
      <c r="DBR51"/>
      <c r="DBS51"/>
      <c r="DBT51"/>
      <c r="DBU51"/>
      <c r="DBV51"/>
      <c r="DBW51"/>
      <c r="DBX51"/>
      <c r="DBY51"/>
      <c r="DBZ51"/>
      <c r="DCA51"/>
      <c r="DCB51"/>
      <c r="DCC51"/>
      <c r="DCD51"/>
      <c r="DCE51"/>
      <c r="DCF51"/>
      <c r="DCG51"/>
      <c r="DCH51"/>
      <c r="DCI51"/>
      <c r="DCJ51"/>
      <c r="DCK51"/>
      <c r="DCL51"/>
      <c r="DCM51"/>
      <c r="DCN51"/>
      <c r="DCO51"/>
      <c r="DCP51"/>
      <c r="DCQ51"/>
      <c r="DCR51"/>
      <c r="DCS51"/>
      <c r="DCT51"/>
      <c r="DCU51"/>
      <c r="DCV51"/>
      <c r="DCW51"/>
      <c r="DCX51"/>
      <c r="DCY51"/>
      <c r="DCZ51"/>
      <c r="DDA51"/>
      <c r="DDB51"/>
      <c r="DDC51"/>
      <c r="DDD51"/>
      <c r="DDE51"/>
      <c r="DDF51"/>
      <c r="DDG51"/>
      <c r="DDH51"/>
      <c r="DDI51"/>
      <c r="DDJ51"/>
      <c r="DDK51"/>
      <c r="DDL51"/>
      <c r="DDM51"/>
      <c r="DDN51"/>
      <c r="DDO51"/>
      <c r="DDP51"/>
      <c r="DDQ51"/>
      <c r="DDR51"/>
      <c r="DDS51"/>
      <c r="DDT51"/>
      <c r="DDU51"/>
      <c r="DDV51"/>
      <c r="DDW51"/>
      <c r="DDX51"/>
      <c r="DDY51"/>
      <c r="DDZ51"/>
      <c r="DEA51"/>
      <c r="DEB51"/>
      <c r="DEC51"/>
      <c r="DED51"/>
      <c r="DEE51"/>
      <c r="DEF51"/>
      <c r="DEG51"/>
      <c r="DEH51"/>
      <c r="DEI51"/>
      <c r="DEJ51"/>
      <c r="DEK51"/>
      <c r="DEL51"/>
      <c r="DEM51"/>
      <c r="DEN51"/>
      <c r="DEO51"/>
      <c r="DEP51"/>
      <c r="DEQ51"/>
      <c r="DER51"/>
      <c r="DES51"/>
      <c r="DET51"/>
      <c r="DEU51"/>
      <c r="DEV51"/>
      <c r="DEW51"/>
      <c r="DEX51"/>
      <c r="DEY51"/>
      <c r="DEZ51"/>
      <c r="DFA51"/>
      <c r="DFB51"/>
      <c r="DFC51"/>
      <c r="DFD51"/>
      <c r="DFE51"/>
      <c r="DFF51"/>
      <c r="DFG51"/>
      <c r="DFH51"/>
      <c r="DFI51"/>
      <c r="DFJ51"/>
      <c r="DFK51"/>
      <c r="DFL51"/>
      <c r="DFM51"/>
      <c r="DFN51"/>
      <c r="DFO51"/>
      <c r="DFP51"/>
      <c r="DFQ51"/>
      <c r="DFR51"/>
      <c r="DFS51"/>
      <c r="DFT51"/>
      <c r="DFU51"/>
      <c r="DFV51"/>
      <c r="DFW51"/>
      <c r="DFX51"/>
      <c r="DFY51"/>
      <c r="DFZ51"/>
      <c r="DGA51"/>
      <c r="DGB51"/>
      <c r="DGC51"/>
      <c r="DGD51"/>
      <c r="DGE51"/>
      <c r="DGF51"/>
      <c r="DGG51"/>
      <c r="DGH51"/>
      <c r="DGI51"/>
      <c r="DGJ51"/>
      <c r="DGK51"/>
      <c r="DGL51"/>
      <c r="DGM51"/>
      <c r="DGN51"/>
      <c r="DGO51"/>
      <c r="DGP51"/>
      <c r="DGQ51"/>
      <c r="DGR51"/>
      <c r="DGS51"/>
      <c r="DGT51"/>
      <c r="DGU51"/>
      <c r="DGV51"/>
      <c r="DGW51"/>
      <c r="DGX51"/>
      <c r="DGY51"/>
      <c r="DGZ51"/>
      <c r="DHA51"/>
      <c r="DHB51"/>
      <c r="DHC51"/>
      <c r="DHD51"/>
      <c r="DHE51"/>
      <c r="DHF51"/>
      <c r="DHG51"/>
      <c r="DHH51"/>
      <c r="DHI51"/>
      <c r="DHJ51"/>
      <c r="DHK51"/>
      <c r="DHL51"/>
      <c r="DHM51"/>
      <c r="DHN51"/>
      <c r="DHO51"/>
      <c r="DHP51"/>
      <c r="DHQ51"/>
      <c r="DHR51"/>
      <c r="DHS51"/>
      <c r="DHT51"/>
      <c r="DHU51"/>
      <c r="DHV51"/>
      <c r="DHW51"/>
      <c r="DHX51"/>
      <c r="DHY51"/>
      <c r="DHZ51"/>
      <c r="DIA51"/>
      <c r="DIB51"/>
      <c r="DIC51"/>
      <c r="DID51"/>
      <c r="DIE51"/>
      <c r="DIF51"/>
      <c r="DIG51"/>
      <c r="DIH51"/>
      <c r="DII51"/>
      <c r="DIJ51"/>
      <c r="DIK51"/>
      <c r="DIL51"/>
      <c r="DIM51"/>
      <c r="DIN51"/>
      <c r="DIO51"/>
      <c r="DIP51"/>
      <c r="DIQ51"/>
      <c r="DIR51"/>
      <c r="DIS51"/>
      <c r="DIT51"/>
      <c r="DIU51"/>
      <c r="DIV51"/>
      <c r="DIW51"/>
      <c r="DIX51"/>
      <c r="DIY51"/>
      <c r="DIZ51"/>
      <c r="DJA51"/>
      <c r="DJB51"/>
      <c r="DJC51"/>
      <c r="DJD51"/>
      <c r="DJE51"/>
      <c r="DJF51"/>
      <c r="DJG51"/>
      <c r="DJH51"/>
      <c r="DJI51"/>
      <c r="DJJ51"/>
      <c r="DJK51"/>
      <c r="DJL51"/>
      <c r="DJM51"/>
      <c r="DJN51"/>
      <c r="DJO51"/>
      <c r="DJP51"/>
      <c r="DJQ51"/>
      <c r="DJR51"/>
      <c r="DJS51"/>
      <c r="DJT51"/>
      <c r="DJU51"/>
      <c r="DJV51"/>
      <c r="DJW51"/>
      <c r="DJX51"/>
      <c r="DJY51"/>
      <c r="DJZ51"/>
      <c r="DKA51"/>
      <c r="DKB51"/>
      <c r="DKC51"/>
      <c r="DKD51"/>
      <c r="DKE51"/>
      <c r="DKF51"/>
      <c r="DKG51"/>
      <c r="DKH51"/>
      <c r="DKI51"/>
      <c r="DKJ51"/>
      <c r="DKK51"/>
      <c r="DKL51"/>
      <c r="DKM51"/>
      <c r="DKN51"/>
      <c r="DKO51"/>
      <c r="DKP51"/>
      <c r="DKQ51"/>
      <c r="DKR51"/>
      <c r="DKS51"/>
      <c r="DKT51"/>
      <c r="DKU51"/>
      <c r="DKV51"/>
      <c r="DKW51"/>
      <c r="DKX51"/>
      <c r="DKY51"/>
      <c r="DKZ51"/>
      <c r="DLA51"/>
      <c r="DLB51"/>
      <c r="DLC51"/>
      <c r="DLD51"/>
      <c r="DLE51"/>
      <c r="DLF51"/>
      <c r="DLG51"/>
      <c r="DLH51"/>
      <c r="DLI51"/>
      <c r="DLJ51"/>
      <c r="DLK51"/>
      <c r="DLL51"/>
      <c r="DLM51"/>
      <c r="DLN51"/>
      <c r="DLO51"/>
      <c r="DLP51"/>
      <c r="DLQ51"/>
      <c r="DLR51"/>
      <c r="DLS51"/>
      <c r="DLT51"/>
      <c r="DLU51"/>
      <c r="DLV51"/>
      <c r="DLW51"/>
      <c r="DLX51"/>
      <c r="DLY51"/>
      <c r="DLZ51"/>
      <c r="DMA51"/>
      <c r="DMB51"/>
      <c r="DMC51"/>
      <c r="DMD51"/>
      <c r="DME51"/>
      <c r="DMF51"/>
      <c r="DMG51"/>
      <c r="DMH51"/>
      <c r="DMI51"/>
      <c r="DMJ51"/>
      <c r="DMK51"/>
      <c r="DML51"/>
      <c r="DMM51"/>
      <c r="DMN51"/>
      <c r="DMO51"/>
      <c r="DMP51"/>
      <c r="DMQ51"/>
      <c r="DMR51"/>
      <c r="DMS51"/>
      <c r="DMT51"/>
      <c r="DMU51"/>
      <c r="DMV51"/>
      <c r="DMW51"/>
      <c r="DMX51"/>
      <c r="DMY51"/>
      <c r="DMZ51"/>
      <c r="DNA51"/>
      <c r="DNB51"/>
      <c r="DNC51"/>
      <c r="DND51"/>
      <c r="DNE51"/>
      <c r="DNF51"/>
      <c r="DNG51"/>
      <c r="DNH51"/>
      <c r="DNI51"/>
      <c r="DNJ51"/>
      <c r="DNK51"/>
      <c r="DNL51"/>
      <c r="DNM51"/>
      <c r="DNN51"/>
      <c r="DNO51"/>
      <c r="DNP51"/>
      <c r="DNQ51"/>
      <c r="DNR51"/>
      <c r="DNS51"/>
      <c r="DNT51"/>
      <c r="DNU51"/>
      <c r="DNV51"/>
      <c r="DNW51"/>
      <c r="DNX51"/>
      <c r="DNY51"/>
      <c r="DNZ51"/>
      <c r="DOA51"/>
      <c r="DOB51"/>
      <c r="DOC51"/>
      <c r="DOD51"/>
      <c r="DOE51"/>
      <c r="DOF51"/>
      <c r="DOG51"/>
      <c r="DOH51"/>
      <c r="DOI51"/>
      <c r="DOJ51"/>
      <c r="DOK51"/>
      <c r="DOL51"/>
      <c r="DOM51"/>
      <c r="DON51"/>
      <c r="DOO51"/>
      <c r="DOP51"/>
      <c r="DOQ51"/>
      <c r="DOR51"/>
      <c r="DOS51"/>
      <c r="DOT51"/>
      <c r="DOU51"/>
      <c r="DOV51"/>
      <c r="DOW51"/>
      <c r="DOX51"/>
      <c r="DOY51"/>
      <c r="DOZ51"/>
      <c r="DPA51"/>
      <c r="DPB51"/>
      <c r="DPC51"/>
      <c r="DPD51"/>
      <c r="DPE51"/>
      <c r="DPF51"/>
      <c r="DPG51"/>
      <c r="DPH51"/>
      <c r="DPI51"/>
      <c r="DPJ51"/>
      <c r="DPK51"/>
      <c r="DPL51"/>
      <c r="DPM51"/>
      <c r="DPN51"/>
      <c r="DPO51"/>
      <c r="DPP51"/>
      <c r="DPQ51"/>
      <c r="DPR51"/>
      <c r="DPS51"/>
      <c r="DPT51"/>
      <c r="DPU51"/>
      <c r="DPV51"/>
      <c r="DPW51"/>
      <c r="DPX51"/>
      <c r="DPY51"/>
      <c r="DPZ51"/>
      <c r="DQA51"/>
      <c r="DQB51"/>
      <c r="DQC51"/>
      <c r="DQD51"/>
      <c r="DQE51"/>
      <c r="DQF51"/>
      <c r="DQG51"/>
      <c r="DQH51"/>
      <c r="DQI51"/>
      <c r="DQJ51"/>
      <c r="DQK51"/>
      <c r="DQL51"/>
      <c r="DQM51"/>
      <c r="DQN51"/>
      <c r="DQO51"/>
      <c r="DQP51"/>
      <c r="DQQ51"/>
      <c r="DQR51"/>
      <c r="DQS51"/>
      <c r="DQT51"/>
      <c r="DQU51"/>
      <c r="DQV51"/>
      <c r="DQW51"/>
      <c r="DQX51"/>
      <c r="DQY51"/>
      <c r="DQZ51"/>
      <c r="DRA51"/>
      <c r="DRB51"/>
      <c r="DRC51"/>
      <c r="DRD51"/>
      <c r="DRE51"/>
      <c r="DRF51"/>
      <c r="DRG51"/>
      <c r="DRH51"/>
      <c r="DRI51"/>
      <c r="DRJ51"/>
      <c r="DRK51"/>
      <c r="DRL51"/>
      <c r="DRM51"/>
      <c r="DRN51"/>
      <c r="DRO51"/>
      <c r="DRP51"/>
      <c r="DRQ51"/>
      <c r="DRR51"/>
      <c r="DRS51"/>
      <c r="DRT51"/>
      <c r="DRU51"/>
      <c r="DRV51"/>
      <c r="DRW51"/>
      <c r="DRX51"/>
      <c r="DRY51"/>
      <c r="DRZ51"/>
      <c r="DSA51"/>
      <c r="DSB51"/>
      <c r="DSC51"/>
      <c r="DSD51"/>
      <c r="DSE51"/>
      <c r="DSF51"/>
      <c r="DSG51"/>
      <c r="DSH51"/>
      <c r="DSI51"/>
      <c r="DSJ51"/>
      <c r="DSK51"/>
      <c r="DSL51"/>
      <c r="DSM51"/>
      <c r="DSN51"/>
      <c r="DSO51"/>
      <c r="DSP51"/>
      <c r="DSQ51"/>
      <c r="DSR51"/>
      <c r="DSS51"/>
      <c r="DST51"/>
      <c r="DSU51"/>
      <c r="DSV51"/>
      <c r="DSW51"/>
      <c r="DSX51"/>
      <c r="DSY51"/>
      <c r="DSZ51"/>
      <c r="DTA51"/>
      <c r="DTB51"/>
      <c r="DTC51"/>
      <c r="DTD51"/>
      <c r="DTE51"/>
      <c r="DTF51"/>
      <c r="DTG51"/>
      <c r="DTH51"/>
      <c r="DTI51"/>
      <c r="DTJ51"/>
      <c r="DTK51"/>
      <c r="DTL51"/>
      <c r="DTM51"/>
      <c r="DTN51"/>
      <c r="DTO51"/>
      <c r="DTP51"/>
      <c r="DTQ51"/>
      <c r="DTR51"/>
      <c r="DTS51"/>
      <c r="DTT51"/>
      <c r="DTU51"/>
      <c r="DTV51"/>
      <c r="DTW51"/>
      <c r="DTX51"/>
      <c r="DTY51"/>
      <c r="DTZ51"/>
      <c r="DUA51"/>
      <c r="DUB51"/>
      <c r="DUC51"/>
      <c r="DUD51"/>
      <c r="DUE51"/>
      <c r="DUF51"/>
      <c r="DUG51"/>
      <c r="DUH51"/>
      <c r="DUI51"/>
      <c r="DUJ51"/>
      <c r="DUK51"/>
      <c r="DUL51"/>
      <c r="DUM51"/>
      <c r="DUN51"/>
      <c r="DUO51"/>
      <c r="DUP51"/>
      <c r="DUQ51"/>
      <c r="DUR51"/>
      <c r="DUS51"/>
      <c r="DUT51"/>
      <c r="DUU51"/>
      <c r="DUV51"/>
      <c r="DUW51"/>
      <c r="DUX51"/>
      <c r="DUY51"/>
      <c r="DUZ51"/>
      <c r="DVA51"/>
      <c r="DVB51"/>
      <c r="DVC51"/>
      <c r="DVD51"/>
      <c r="DVE51"/>
      <c r="DVF51"/>
      <c r="DVG51"/>
      <c r="DVH51"/>
      <c r="DVI51"/>
      <c r="DVJ51"/>
      <c r="DVK51"/>
      <c r="DVL51"/>
      <c r="DVM51"/>
      <c r="DVN51"/>
      <c r="DVO51"/>
      <c r="DVP51"/>
      <c r="DVQ51"/>
      <c r="DVR51"/>
      <c r="DVS51"/>
      <c r="DVT51"/>
      <c r="DVU51"/>
      <c r="DVV51"/>
      <c r="DVW51"/>
      <c r="DVX51"/>
      <c r="DVY51"/>
      <c r="DVZ51"/>
      <c r="DWA51"/>
      <c r="DWB51"/>
      <c r="DWC51"/>
      <c r="DWD51"/>
      <c r="DWE51"/>
      <c r="DWF51"/>
      <c r="DWG51"/>
      <c r="DWH51"/>
      <c r="DWI51"/>
      <c r="DWJ51"/>
      <c r="DWK51"/>
      <c r="DWL51"/>
      <c r="DWM51"/>
      <c r="DWN51"/>
      <c r="DWO51"/>
      <c r="DWP51"/>
      <c r="DWQ51"/>
      <c r="DWR51"/>
      <c r="DWS51"/>
      <c r="DWT51"/>
      <c r="DWU51"/>
      <c r="DWV51"/>
      <c r="DWW51"/>
      <c r="DWX51"/>
      <c r="DWY51"/>
      <c r="DWZ51"/>
      <c r="DXA51"/>
      <c r="DXB51"/>
      <c r="DXC51"/>
      <c r="DXD51"/>
      <c r="DXE51"/>
      <c r="DXF51"/>
      <c r="DXG51"/>
      <c r="DXH51"/>
      <c r="DXI51"/>
      <c r="DXJ51"/>
      <c r="DXK51"/>
      <c r="DXL51"/>
      <c r="DXM51"/>
      <c r="DXN51"/>
      <c r="DXO51"/>
      <c r="DXP51"/>
      <c r="DXQ51"/>
      <c r="DXR51"/>
      <c r="DXS51"/>
      <c r="DXT51"/>
      <c r="DXU51"/>
      <c r="DXV51"/>
      <c r="DXW51"/>
      <c r="DXX51"/>
      <c r="DXY51"/>
      <c r="DXZ51"/>
      <c r="DYA51"/>
      <c r="DYB51"/>
      <c r="DYC51"/>
      <c r="DYD51"/>
      <c r="DYE51"/>
      <c r="DYF51"/>
      <c r="DYG51"/>
      <c r="DYH51"/>
      <c r="DYI51"/>
      <c r="DYJ51"/>
      <c r="DYK51"/>
      <c r="DYL51"/>
      <c r="DYM51"/>
      <c r="DYN51"/>
      <c r="DYO51"/>
      <c r="DYP51"/>
      <c r="DYQ51"/>
      <c r="DYR51"/>
      <c r="DYS51"/>
      <c r="DYT51"/>
      <c r="DYU51"/>
      <c r="DYV51"/>
      <c r="DYW51"/>
      <c r="DYX51"/>
      <c r="DYY51"/>
      <c r="DYZ51"/>
      <c r="DZA51"/>
      <c r="DZB51"/>
      <c r="DZC51"/>
      <c r="DZD51"/>
      <c r="DZE51"/>
      <c r="DZF51"/>
      <c r="DZG51"/>
      <c r="DZH51"/>
      <c r="DZI51"/>
      <c r="DZJ51"/>
      <c r="DZK51"/>
      <c r="DZL51"/>
      <c r="DZM51"/>
      <c r="DZN51"/>
      <c r="DZO51"/>
      <c r="DZP51"/>
      <c r="DZQ51"/>
      <c r="DZR51"/>
      <c r="DZS51"/>
      <c r="DZT51"/>
      <c r="DZU51"/>
      <c r="DZV51"/>
      <c r="DZW51"/>
      <c r="DZX51"/>
      <c r="DZY51"/>
      <c r="DZZ51"/>
      <c r="EAA51"/>
      <c r="EAB51"/>
      <c r="EAC51"/>
      <c r="EAD51"/>
      <c r="EAE51"/>
      <c r="EAF51"/>
      <c r="EAG51"/>
      <c r="EAH51"/>
      <c r="EAI51"/>
      <c r="EAJ51"/>
      <c r="EAK51"/>
      <c r="EAL51"/>
      <c r="EAM51"/>
      <c r="EAN51"/>
      <c r="EAO51"/>
      <c r="EAP51"/>
      <c r="EAQ51"/>
      <c r="EAR51"/>
      <c r="EAS51"/>
      <c r="EAT51"/>
      <c r="EAU51"/>
      <c r="EAV51"/>
      <c r="EAW51"/>
      <c r="EAX51"/>
      <c r="EAY51"/>
      <c r="EAZ51"/>
      <c r="EBA51"/>
      <c r="EBB51"/>
      <c r="EBC51"/>
      <c r="EBD51"/>
      <c r="EBE51"/>
      <c r="EBF51"/>
      <c r="EBG51"/>
      <c r="EBH51"/>
      <c r="EBI51"/>
      <c r="EBJ51"/>
      <c r="EBK51"/>
      <c r="EBL51"/>
      <c r="EBM51"/>
      <c r="EBN51"/>
      <c r="EBO51"/>
      <c r="EBP51"/>
      <c r="EBQ51"/>
      <c r="EBR51"/>
      <c r="EBS51"/>
      <c r="EBT51"/>
      <c r="EBU51"/>
      <c r="EBV51"/>
      <c r="EBW51"/>
      <c r="EBX51"/>
      <c r="EBY51"/>
      <c r="EBZ51"/>
      <c r="ECA51"/>
      <c r="ECB51"/>
      <c r="ECC51"/>
      <c r="ECD51"/>
      <c r="ECE51"/>
      <c r="ECF51"/>
      <c r="ECG51"/>
      <c r="ECH51"/>
      <c r="ECI51"/>
      <c r="ECJ51"/>
      <c r="ECK51"/>
      <c r="ECL51"/>
      <c r="ECM51"/>
      <c r="ECN51"/>
      <c r="ECO51"/>
      <c r="ECP51"/>
      <c r="ECQ51"/>
      <c r="ECR51"/>
      <c r="ECS51"/>
      <c r="ECT51"/>
      <c r="ECU51"/>
      <c r="ECV51"/>
      <c r="ECW51"/>
      <c r="ECX51"/>
      <c r="ECY51"/>
      <c r="ECZ51"/>
      <c r="EDA51"/>
      <c r="EDB51"/>
      <c r="EDC51"/>
      <c r="EDD51"/>
      <c r="EDE51"/>
      <c r="EDF51"/>
      <c r="EDG51"/>
      <c r="EDH51"/>
      <c r="EDI51"/>
      <c r="EDJ51"/>
      <c r="EDK51"/>
      <c r="EDL51"/>
      <c r="EDM51"/>
      <c r="EDN51"/>
      <c r="EDO51"/>
      <c r="EDP51"/>
      <c r="EDQ51"/>
      <c r="EDR51"/>
      <c r="EDS51"/>
      <c r="EDT51"/>
      <c r="EDU51"/>
      <c r="EDV51"/>
      <c r="EDW51"/>
      <c r="EDX51"/>
      <c r="EDY51"/>
      <c r="EDZ51"/>
      <c r="EEA51"/>
      <c r="EEB51"/>
      <c r="EEC51"/>
      <c r="EED51"/>
      <c r="EEE51"/>
      <c r="EEF51"/>
      <c r="EEG51"/>
      <c r="EEH51"/>
      <c r="EEI51"/>
      <c r="EEJ51"/>
      <c r="EEK51"/>
      <c r="EEL51"/>
      <c r="EEM51"/>
      <c r="EEN51"/>
      <c r="EEO51"/>
      <c r="EEP51"/>
      <c r="EEQ51"/>
      <c r="EER51"/>
      <c r="EES51"/>
      <c r="EET51"/>
      <c r="EEU51"/>
      <c r="EEV51"/>
      <c r="EEW51"/>
      <c r="EEX51"/>
      <c r="EEY51"/>
      <c r="EEZ51"/>
      <c r="EFA51"/>
      <c r="EFB51"/>
      <c r="EFC51"/>
      <c r="EFD51"/>
      <c r="EFE51"/>
      <c r="EFF51"/>
      <c r="EFG51"/>
      <c r="EFH51"/>
      <c r="EFI51"/>
      <c r="EFJ51"/>
      <c r="EFK51"/>
      <c r="EFL51"/>
      <c r="EFM51"/>
      <c r="EFN51"/>
      <c r="EFO51"/>
      <c r="EFP51"/>
      <c r="EFQ51"/>
      <c r="EFR51"/>
      <c r="EFS51"/>
      <c r="EFT51"/>
      <c r="EFU51"/>
      <c r="EFV51"/>
      <c r="EFW51"/>
      <c r="EFX51"/>
      <c r="EFY51"/>
      <c r="EFZ51"/>
      <c r="EGA51"/>
      <c r="EGB51"/>
      <c r="EGC51"/>
      <c r="EGD51"/>
      <c r="EGE51"/>
      <c r="EGF51"/>
      <c r="EGG51"/>
      <c r="EGH51"/>
      <c r="EGI51"/>
      <c r="EGJ51"/>
      <c r="EGK51"/>
      <c r="EGL51"/>
      <c r="EGM51"/>
      <c r="EGN51"/>
      <c r="EGO51"/>
      <c r="EGP51"/>
      <c r="EGQ51"/>
      <c r="EGR51"/>
      <c r="EGS51"/>
      <c r="EGT51"/>
      <c r="EGU51"/>
      <c r="EGV51"/>
      <c r="EGW51"/>
      <c r="EGX51"/>
      <c r="EGY51"/>
      <c r="EGZ51"/>
      <c r="EHA51"/>
      <c r="EHB51"/>
      <c r="EHC51"/>
      <c r="EHD51"/>
      <c r="EHE51"/>
      <c r="EHF51"/>
      <c r="EHG51"/>
      <c r="EHH51"/>
      <c r="EHI51"/>
      <c r="EHJ51"/>
      <c r="EHK51"/>
      <c r="EHL51"/>
      <c r="EHM51"/>
      <c r="EHN51"/>
      <c r="EHO51"/>
      <c r="EHP51"/>
      <c r="EHQ51"/>
      <c r="EHR51"/>
      <c r="EHS51"/>
      <c r="EHT51"/>
      <c r="EHU51"/>
      <c r="EHV51"/>
      <c r="EHW51"/>
      <c r="EHX51"/>
      <c r="EHY51"/>
      <c r="EHZ51"/>
      <c r="EIA51"/>
      <c r="EIB51"/>
      <c r="EIC51"/>
      <c r="EID51"/>
      <c r="EIE51"/>
      <c r="EIF51"/>
      <c r="EIG51"/>
      <c r="EIH51"/>
      <c r="EII51"/>
      <c r="EIJ51"/>
      <c r="EIK51"/>
      <c r="EIL51"/>
      <c r="EIM51"/>
      <c r="EIN51"/>
      <c r="EIO51"/>
      <c r="EIP51"/>
      <c r="EIQ51"/>
      <c r="EIR51"/>
      <c r="EIS51"/>
      <c r="EIT51"/>
      <c r="EIU51"/>
      <c r="EIV51"/>
      <c r="EIW51"/>
      <c r="EIX51"/>
      <c r="EIY51"/>
      <c r="EIZ51"/>
      <c r="EJA51"/>
      <c r="EJB51"/>
      <c r="EJC51"/>
      <c r="EJD51"/>
      <c r="EJE51"/>
      <c r="EJF51"/>
      <c r="EJG51"/>
      <c r="EJH51"/>
      <c r="EJI51"/>
      <c r="EJJ51"/>
      <c r="EJK51"/>
      <c r="EJL51"/>
      <c r="EJM51"/>
      <c r="EJN51"/>
      <c r="EJO51"/>
      <c r="EJP51"/>
      <c r="EJQ51"/>
      <c r="EJR51"/>
      <c r="EJS51"/>
      <c r="EJT51"/>
      <c r="EJU51"/>
      <c r="EJV51"/>
      <c r="EJW51"/>
      <c r="EJX51"/>
      <c r="EJY51"/>
      <c r="EJZ51"/>
      <c r="EKA51"/>
      <c r="EKB51"/>
      <c r="EKC51"/>
      <c r="EKD51"/>
      <c r="EKE51"/>
      <c r="EKF51"/>
      <c r="EKG51"/>
      <c r="EKH51"/>
      <c r="EKI51"/>
      <c r="EKJ51"/>
      <c r="EKK51"/>
      <c r="EKL51"/>
      <c r="EKM51"/>
      <c r="EKN51"/>
      <c r="EKO51"/>
      <c r="EKP51"/>
      <c r="EKQ51"/>
      <c r="EKR51"/>
      <c r="EKS51"/>
      <c r="EKT51"/>
      <c r="EKU51"/>
      <c r="EKV51"/>
      <c r="EKW51"/>
      <c r="EKX51"/>
      <c r="EKY51"/>
      <c r="EKZ51"/>
      <c r="ELA51"/>
      <c r="ELB51"/>
      <c r="ELC51"/>
      <c r="ELD51"/>
      <c r="ELE51"/>
      <c r="ELF51"/>
      <c r="ELG51"/>
      <c r="ELH51"/>
      <c r="ELI51"/>
      <c r="ELJ51"/>
      <c r="ELK51"/>
      <c r="ELL51"/>
      <c r="ELM51"/>
      <c r="ELN51"/>
      <c r="ELO51"/>
      <c r="ELP51"/>
      <c r="ELQ51"/>
      <c r="ELR51"/>
      <c r="ELS51"/>
      <c r="ELT51"/>
      <c r="ELU51"/>
      <c r="ELV51"/>
      <c r="ELW51"/>
      <c r="ELX51"/>
      <c r="ELY51"/>
      <c r="ELZ51"/>
      <c r="EMA51"/>
      <c r="EMB51"/>
      <c r="EMC51"/>
      <c r="EMD51"/>
      <c r="EME51"/>
      <c r="EMF51"/>
      <c r="EMG51"/>
      <c r="EMH51"/>
      <c r="EMI51"/>
      <c r="EMJ51"/>
      <c r="EMK51"/>
      <c r="EML51"/>
      <c r="EMM51"/>
      <c r="EMN51"/>
      <c r="EMO51"/>
      <c r="EMP51"/>
      <c r="EMQ51"/>
      <c r="EMR51"/>
      <c r="EMS51"/>
      <c r="EMT51"/>
      <c r="EMU51"/>
      <c r="EMV51"/>
      <c r="EMW51"/>
      <c r="EMX51"/>
      <c r="EMY51"/>
      <c r="EMZ51"/>
      <c r="ENA51"/>
      <c r="ENB51"/>
      <c r="ENC51"/>
      <c r="END51"/>
      <c r="ENE51"/>
      <c r="ENF51"/>
      <c r="ENG51"/>
      <c r="ENH51"/>
      <c r="ENI51"/>
      <c r="ENJ51"/>
      <c r="ENK51"/>
      <c r="ENL51"/>
      <c r="ENM51"/>
      <c r="ENN51"/>
      <c r="ENO51"/>
      <c r="ENP51"/>
      <c r="ENQ51"/>
      <c r="ENR51"/>
      <c r="ENS51"/>
      <c r="ENT51"/>
      <c r="ENU51"/>
      <c r="ENV51"/>
      <c r="ENW51"/>
      <c r="ENX51"/>
      <c r="ENY51"/>
      <c r="ENZ51"/>
      <c r="EOA51"/>
      <c r="EOB51"/>
      <c r="EOC51"/>
      <c r="EOD51"/>
      <c r="EOE51"/>
      <c r="EOF51"/>
      <c r="EOG51"/>
      <c r="EOH51"/>
      <c r="EOI51"/>
      <c r="EOJ51"/>
      <c r="EOK51"/>
      <c r="EOL51"/>
      <c r="EOM51"/>
      <c r="EON51"/>
      <c r="EOO51"/>
      <c r="EOP51"/>
      <c r="EOQ51"/>
      <c r="EOR51"/>
      <c r="EOS51"/>
      <c r="EOT51"/>
      <c r="EOU51"/>
      <c r="EOV51"/>
      <c r="EOW51"/>
      <c r="EOX51"/>
      <c r="EOY51"/>
      <c r="EOZ51"/>
      <c r="EPA51"/>
      <c r="EPB51"/>
      <c r="EPC51"/>
      <c r="EPD51"/>
      <c r="EPE51"/>
      <c r="EPF51"/>
      <c r="EPG51"/>
      <c r="EPH51"/>
      <c r="EPI51"/>
      <c r="EPJ51"/>
      <c r="EPK51"/>
      <c r="EPL51"/>
      <c r="EPM51"/>
      <c r="EPN51"/>
      <c r="EPO51"/>
      <c r="EPP51"/>
      <c r="EPQ51"/>
      <c r="EPR51"/>
      <c r="EPS51"/>
      <c r="EPT51"/>
      <c r="EPU51"/>
      <c r="EPV51"/>
      <c r="EPW51"/>
      <c r="EPX51"/>
      <c r="EPY51"/>
      <c r="EPZ51"/>
      <c r="EQA51"/>
      <c r="EQB51"/>
      <c r="EQC51"/>
      <c r="EQD51"/>
      <c r="EQE51"/>
      <c r="EQF51"/>
      <c r="EQG51"/>
      <c r="EQH51"/>
      <c r="EQI51"/>
      <c r="EQJ51"/>
      <c r="EQK51"/>
      <c r="EQL51"/>
      <c r="EQM51"/>
      <c r="EQN51"/>
      <c r="EQO51"/>
      <c r="EQP51"/>
      <c r="EQQ51"/>
      <c r="EQR51"/>
      <c r="EQS51"/>
      <c r="EQT51"/>
      <c r="EQU51"/>
      <c r="EQV51"/>
      <c r="EQW51"/>
      <c r="EQX51"/>
      <c r="EQY51"/>
      <c r="EQZ51"/>
      <c r="ERA51"/>
      <c r="ERB51"/>
      <c r="ERC51"/>
      <c r="ERD51"/>
      <c r="ERE51"/>
      <c r="ERF51"/>
      <c r="ERG51"/>
      <c r="ERH51"/>
      <c r="ERI51"/>
      <c r="ERJ51"/>
      <c r="ERK51"/>
      <c r="ERL51"/>
      <c r="ERM51"/>
      <c r="ERN51"/>
      <c r="ERO51"/>
      <c r="ERP51"/>
      <c r="ERQ51"/>
      <c r="ERR51"/>
      <c r="ERS51"/>
      <c r="ERT51"/>
      <c r="ERU51"/>
      <c r="ERV51"/>
      <c r="ERW51"/>
      <c r="ERX51"/>
      <c r="ERY51"/>
      <c r="ERZ51"/>
      <c r="ESA51"/>
      <c r="ESB51"/>
      <c r="ESC51"/>
      <c r="ESD51"/>
      <c r="ESE51"/>
      <c r="ESF51"/>
      <c r="ESG51"/>
      <c r="ESH51"/>
      <c r="ESI51"/>
      <c r="ESJ51"/>
      <c r="ESK51"/>
      <c r="ESL51"/>
      <c r="ESM51"/>
      <c r="ESN51"/>
      <c r="ESO51"/>
      <c r="ESP51"/>
      <c r="ESQ51"/>
      <c r="ESR51"/>
      <c r="ESS51"/>
      <c r="EST51"/>
      <c r="ESU51"/>
      <c r="ESV51"/>
      <c r="ESW51"/>
      <c r="ESX51"/>
      <c r="ESY51"/>
      <c r="ESZ51"/>
      <c r="ETA51"/>
      <c r="ETB51"/>
      <c r="ETC51"/>
      <c r="ETD51"/>
      <c r="ETE51"/>
      <c r="ETF51"/>
      <c r="ETG51"/>
      <c r="ETH51"/>
      <c r="ETI51"/>
      <c r="ETJ51"/>
      <c r="ETK51"/>
      <c r="ETL51"/>
      <c r="ETM51"/>
      <c r="ETN51"/>
      <c r="ETO51"/>
      <c r="ETP51"/>
      <c r="ETQ51"/>
      <c r="ETR51"/>
      <c r="ETS51"/>
      <c r="ETT51"/>
      <c r="ETU51"/>
      <c r="ETV51"/>
      <c r="ETW51"/>
      <c r="ETX51"/>
      <c r="ETY51"/>
      <c r="ETZ51"/>
      <c r="EUA51"/>
      <c r="EUB51"/>
      <c r="EUC51"/>
      <c r="EUD51"/>
      <c r="EUE51"/>
      <c r="EUF51"/>
      <c r="EUG51"/>
      <c r="EUH51"/>
      <c r="EUI51"/>
      <c r="EUJ51"/>
      <c r="EUK51"/>
      <c r="EUL51"/>
      <c r="EUM51"/>
      <c r="EUN51"/>
      <c r="EUO51"/>
      <c r="EUP51"/>
      <c r="EUQ51"/>
      <c r="EUR51"/>
      <c r="EUS51"/>
      <c r="EUT51"/>
      <c r="EUU51"/>
      <c r="EUV51"/>
      <c r="EUW51"/>
      <c r="EUX51"/>
      <c r="EUY51"/>
      <c r="EUZ51"/>
      <c r="EVA51"/>
      <c r="EVB51"/>
      <c r="EVC51"/>
      <c r="EVD51"/>
      <c r="EVE51"/>
      <c r="EVF51"/>
      <c r="EVG51"/>
      <c r="EVH51"/>
      <c r="EVI51"/>
      <c r="EVJ51"/>
      <c r="EVK51"/>
      <c r="EVL51"/>
      <c r="EVM51"/>
      <c r="EVN51"/>
      <c r="EVO51"/>
      <c r="EVP51"/>
      <c r="EVQ51"/>
      <c r="EVR51"/>
      <c r="EVS51"/>
      <c r="EVT51"/>
      <c r="EVU51"/>
      <c r="EVV51"/>
      <c r="EVW51"/>
      <c r="EVX51"/>
      <c r="EVY51"/>
      <c r="EVZ51"/>
      <c r="EWA51"/>
      <c r="EWB51"/>
      <c r="EWC51"/>
      <c r="EWD51"/>
      <c r="EWE51"/>
      <c r="EWF51"/>
      <c r="EWG51"/>
      <c r="EWH51"/>
      <c r="EWI51"/>
      <c r="EWJ51"/>
      <c r="EWK51"/>
      <c r="EWL51"/>
      <c r="EWM51"/>
      <c r="EWN51"/>
      <c r="EWO51"/>
      <c r="EWP51"/>
      <c r="EWQ51"/>
      <c r="EWR51"/>
      <c r="EWS51"/>
      <c r="EWT51"/>
      <c r="EWU51"/>
      <c r="EWV51"/>
      <c r="EWW51"/>
      <c r="EWX51"/>
      <c r="EWY51"/>
      <c r="EWZ51"/>
      <c r="EXA51"/>
      <c r="EXB51"/>
      <c r="EXC51"/>
      <c r="EXD51"/>
      <c r="EXE51"/>
      <c r="EXF51"/>
      <c r="EXG51"/>
      <c r="EXH51"/>
      <c r="EXI51"/>
      <c r="EXJ51"/>
      <c r="EXK51"/>
      <c r="EXL51"/>
      <c r="EXM51"/>
      <c r="EXN51"/>
      <c r="EXO51"/>
      <c r="EXP51"/>
      <c r="EXQ51"/>
      <c r="EXR51"/>
      <c r="EXS51"/>
      <c r="EXT51"/>
      <c r="EXU51"/>
      <c r="EXV51"/>
      <c r="EXW51"/>
      <c r="EXX51"/>
      <c r="EXY51"/>
      <c r="EXZ51"/>
      <c r="EYA51"/>
      <c r="EYB51"/>
      <c r="EYC51"/>
      <c r="EYD51"/>
      <c r="EYE51"/>
      <c r="EYF51"/>
      <c r="EYG51"/>
      <c r="EYH51"/>
      <c r="EYI51"/>
      <c r="EYJ51"/>
      <c r="EYK51"/>
      <c r="EYL51"/>
      <c r="EYM51"/>
      <c r="EYN51"/>
      <c r="EYO51"/>
      <c r="EYP51"/>
      <c r="EYQ51"/>
      <c r="EYR51"/>
      <c r="EYS51"/>
      <c r="EYT51"/>
      <c r="EYU51"/>
      <c r="EYV51"/>
      <c r="EYW51"/>
      <c r="EYX51"/>
      <c r="EYY51"/>
      <c r="EYZ51"/>
      <c r="EZA51"/>
      <c r="EZB51"/>
      <c r="EZC51"/>
      <c r="EZD51"/>
      <c r="EZE51"/>
      <c r="EZF51"/>
      <c r="EZG51"/>
      <c r="EZH51"/>
      <c r="EZI51"/>
      <c r="EZJ51"/>
      <c r="EZK51"/>
      <c r="EZL51"/>
      <c r="EZM51"/>
      <c r="EZN51"/>
      <c r="EZO51"/>
      <c r="EZP51"/>
      <c r="EZQ51"/>
      <c r="EZR51"/>
      <c r="EZS51"/>
      <c r="EZT51"/>
      <c r="EZU51"/>
      <c r="EZV51"/>
      <c r="EZW51"/>
      <c r="EZX51"/>
      <c r="EZY51"/>
      <c r="EZZ51"/>
      <c r="FAA51"/>
      <c r="FAB51"/>
      <c r="FAC51"/>
      <c r="FAD51"/>
      <c r="FAE51"/>
      <c r="FAF51"/>
      <c r="FAG51"/>
      <c r="FAH51"/>
      <c r="FAI51"/>
      <c r="FAJ51"/>
      <c r="FAK51"/>
      <c r="FAL51"/>
      <c r="FAM51"/>
      <c r="FAN51"/>
      <c r="FAO51"/>
      <c r="FAP51"/>
      <c r="FAQ51"/>
      <c r="FAR51"/>
      <c r="FAS51"/>
      <c r="FAT51"/>
      <c r="FAU51"/>
      <c r="FAV51"/>
      <c r="FAW51"/>
      <c r="FAX51"/>
      <c r="FAY51"/>
      <c r="FAZ51"/>
      <c r="FBA51"/>
      <c r="FBB51"/>
      <c r="FBC51"/>
      <c r="FBD51"/>
      <c r="FBE51"/>
      <c r="FBF51"/>
      <c r="FBG51"/>
      <c r="FBH51"/>
      <c r="FBI51"/>
      <c r="FBJ51"/>
      <c r="FBK51"/>
      <c r="FBL51"/>
      <c r="FBM51"/>
      <c r="FBN51"/>
      <c r="FBO51"/>
      <c r="FBP51"/>
      <c r="FBQ51"/>
      <c r="FBR51"/>
      <c r="FBS51"/>
      <c r="FBT51"/>
      <c r="FBU51"/>
      <c r="FBV51"/>
      <c r="FBW51"/>
      <c r="FBX51"/>
      <c r="FBY51"/>
      <c r="FBZ51"/>
      <c r="FCA51"/>
      <c r="FCB51"/>
      <c r="FCC51"/>
      <c r="FCD51"/>
      <c r="FCE51"/>
      <c r="FCF51"/>
      <c r="FCG51"/>
      <c r="FCH51"/>
      <c r="FCI51"/>
      <c r="FCJ51"/>
      <c r="FCK51"/>
      <c r="FCL51"/>
      <c r="FCM51"/>
      <c r="FCN51"/>
      <c r="FCO51"/>
      <c r="FCP51"/>
      <c r="FCQ51"/>
      <c r="FCR51"/>
      <c r="FCS51"/>
      <c r="FCT51"/>
      <c r="FCU51"/>
      <c r="FCV51"/>
      <c r="FCW51"/>
      <c r="FCX51"/>
      <c r="FCY51"/>
      <c r="FCZ51"/>
      <c r="FDA51"/>
      <c r="FDB51"/>
      <c r="FDC51"/>
      <c r="FDD51"/>
      <c r="FDE51"/>
      <c r="FDF51"/>
      <c r="FDG51"/>
      <c r="FDH51"/>
      <c r="FDI51"/>
      <c r="FDJ51"/>
      <c r="FDK51"/>
      <c r="FDL51"/>
      <c r="FDM51"/>
      <c r="FDN51"/>
      <c r="FDO51"/>
      <c r="FDP51"/>
      <c r="FDQ51"/>
      <c r="FDR51"/>
      <c r="FDS51"/>
      <c r="FDT51"/>
      <c r="FDU51"/>
      <c r="FDV51"/>
      <c r="FDW51"/>
      <c r="FDX51"/>
      <c r="FDY51"/>
      <c r="FDZ51"/>
      <c r="FEA51"/>
      <c r="FEB51"/>
      <c r="FEC51"/>
      <c r="FED51"/>
      <c r="FEE51"/>
      <c r="FEF51"/>
      <c r="FEG51"/>
      <c r="FEH51"/>
      <c r="FEI51"/>
      <c r="FEJ51"/>
      <c r="FEK51"/>
      <c r="FEL51"/>
      <c r="FEM51"/>
      <c r="FEN51"/>
      <c r="FEO51"/>
      <c r="FEP51"/>
      <c r="FEQ51"/>
      <c r="FER51"/>
      <c r="FES51"/>
      <c r="FET51"/>
      <c r="FEU51"/>
      <c r="FEV51"/>
      <c r="FEW51"/>
      <c r="FEX51"/>
      <c r="FEY51"/>
      <c r="FEZ51"/>
      <c r="FFA51"/>
      <c r="FFB51"/>
      <c r="FFC51"/>
      <c r="FFD51"/>
      <c r="FFE51"/>
      <c r="FFF51"/>
      <c r="FFG51"/>
      <c r="FFH51"/>
      <c r="FFI51"/>
      <c r="FFJ51"/>
      <c r="FFK51"/>
      <c r="FFL51"/>
      <c r="FFM51"/>
      <c r="FFN51"/>
      <c r="FFO51"/>
      <c r="FFP51"/>
      <c r="FFQ51"/>
      <c r="FFR51"/>
      <c r="FFS51"/>
      <c r="FFT51"/>
      <c r="FFU51"/>
      <c r="FFV51"/>
      <c r="FFW51"/>
      <c r="FFX51"/>
      <c r="FFY51"/>
      <c r="FFZ51"/>
      <c r="FGA51"/>
      <c r="FGB51"/>
      <c r="FGC51"/>
      <c r="FGD51"/>
      <c r="FGE51"/>
      <c r="FGF51"/>
      <c r="FGG51"/>
      <c r="FGH51"/>
      <c r="FGI51"/>
      <c r="FGJ51"/>
      <c r="FGK51"/>
      <c r="FGL51"/>
      <c r="FGM51"/>
      <c r="FGN51"/>
      <c r="FGO51"/>
      <c r="FGP51"/>
      <c r="FGQ51"/>
      <c r="FGR51"/>
      <c r="FGS51"/>
      <c r="FGT51"/>
      <c r="FGU51"/>
      <c r="FGV51"/>
      <c r="FGW51"/>
      <c r="FGX51"/>
      <c r="FGY51"/>
      <c r="FGZ51"/>
      <c r="FHA51"/>
      <c r="FHB51"/>
      <c r="FHC51"/>
      <c r="FHD51"/>
      <c r="FHE51"/>
      <c r="FHF51"/>
      <c r="FHG51"/>
      <c r="FHH51"/>
      <c r="FHI51"/>
      <c r="FHJ51"/>
      <c r="FHK51"/>
      <c r="FHL51"/>
      <c r="FHM51"/>
      <c r="FHN51"/>
      <c r="FHO51"/>
      <c r="FHP51"/>
      <c r="FHQ51"/>
      <c r="FHR51"/>
      <c r="FHS51"/>
      <c r="FHT51"/>
      <c r="FHU51"/>
      <c r="FHV51"/>
      <c r="FHW51"/>
      <c r="FHX51"/>
      <c r="FHY51"/>
      <c r="FHZ51"/>
      <c r="FIA51"/>
      <c r="FIB51"/>
      <c r="FIC51"/>
      <c r="FID51"/>
      <c r="FIE51"/>
      <c r="FIF51"/>
      <c r="FIG51"/>
      <c r="FIH51"/>
      <c r="FII51"/>
      <c r="FIJ51"/>
      <c r="FIK51"/>
      <c r="FIL51"/>
      <c r="FIM51"/>
      <c r="FIN51"/>
      <c r="FIO51"/>
      <c r="FIP51"/>
      <c r="FIQ51"/>
      <c r="FIR51"/>
      <c r="FIS51"/>
      <c r="FIT51"/>
      <c r="FIU51"/>
      <c r="FIV51"/>
      <c r="FIW51"/>
      <c r="FIX51"/>
      <c r="FIY51"/>
      <c r="FIZ51"/>
      <c r="FJA51"/>
      <c r="FJB51"/>
      <c r="FJC51"/>
      <c r="FJD51"/>
      <c r="FJE51"/>
      <c r="FJF51"/>
      <c r="FJG51"/>
      <c r="FJH51"/>
      <c r="FJI51"/>
      <c r="FJJ51"/>
      <c r="FJK51"/>
      <c r="FJL51"/>
      <c r="FJM51"/>
      <c r="FJN51"/>
      <c r="FJO51"/>
      <c r="FJP51"/>
      <c r="FJQ51"/>
      <c r="FJR51"/>
      <c r="FJS51"/>
      <c r="FJT51"/>
      <c r="FJU51"/>
      <c r="FJV51"/>
      <c r="FJW51"/>
      <c r="FJX51"/>
      <c r="FJY51"/>
      <c r="FJZ51"/>
      <c r="FKA51"/>
      <c r="FKB51"/>
      <c r="FKC51"/>
      <c r="FKD51"/>
      <c r="FKE51"/>
      <c r="FKF51"/>
      <c r="FKG51"/>
      <c r="FKH51"/>
      <c r="FKI51"/>
      <c r="FKJ51"/>
      <c r="FKK51"/>
      <c r="FKL51"/>
      <c r="FKM51"/>
      <c r="FKN51"/>
      <c r="FKO51"/>
      <c r="FKP51"/>
      <c r="FKQ51"/>
      <c r="FKR51"/>
      <c r="FKS51"/>
      <c r="FKT51"/>
      <c r="FKU51"/>
      <c r="FKV51"/>
      <c r="FKW51"/>
      <c r="FKX51"/>
      <c r="FKY51"/>
      <c r="FKZ51"/>
      <c r="FLA51"/>
      <c r="FLB51"/>
      <c r="FLC51"/>
      <c r="FLD51"/>
      <c r="FLE51"/>
      <c r="FLF51"/>
      <c r="FLG51"/>
      <c r="FLH51"/>
      <c r="FLI51"/>
      <c r="FLJ51"/>
      <c r="FLK51"/>
      <c r="FLL51"/>
      <c r="FLM51"/>
      <c r="FLN51"/>
      <c r="FLO51"/>
      <c r="FLP51"/>
      <c r="FLQ51"/>
      <c r="FLR51"/>
      <c r="FLS51"/>
      <c r="FLT51"/>
      <c r="FLU51"/>
      <c r="FLV51"/>
      <c r="FLW51"/>
      <c r="FLX51"/>
      <c r="FLY51"/>
      <c r="FLZ51"/>
      <c r="FMA51"/>
      <c r="FMB51"/>
      <c r="FMC51"/>
      <c r="FMD51"/>
      <c r="FME51"/>
      <c r="FMF51"/>
      <c r="FMG51"/>
      <c r="FMH51"/>
      <c r="FMI51"/>
      <c r="FMJ51"/>
      <c r="FMK51"/>
      <c r="FML51"/>
      <c r="FMM51"/>
      <c r="FMN51"/>
      <c r="FMO51"/>
      <c r="FMP51"/>
      <c r="FMQ51"/>
      <c r="FMR51"/>
      <c r="FMS51"/>
      <c r="FMT51"/>
      <c r="FMU51"/>
      <c r="FMV51"/>
      <c r="FMW51"/>
      <c r="FMX51"/>
      <c r="FMY51"/>
      <c r="FMZ51"/>
      <c r="FNA51"/>
      <c r="FNB51"/>
      <c r="FNC51"/>
      <c r="FND51"/>
      <c r="FNE51"/>
      <c r="FNF51"/>
      <c r="FNG51"/>
      <c r="FNH51"/>
      <c r="FNI51"/>
      <c r="FNJ51"/>
      <c r="FNK51"/>
      <c r="FNL51"/>
      <c r="FNM51"/>
      <c r="FNN51"/>
      <c r="FNO51"/>
      <c r="FNP51"/>
      <c r="FNQ51"/>
      <c r="FNR51"/>
      <c r="FNS51"/>
      <c r="FNT51"/>
      <c r="FNU51"/>
      <c r="FNV51"/>
      <c r="FNW51"/>
      <c r="FNX51"/>
      <c r="FNY51"/>
      <c r="FNZ51"/>
      <c r="FOA51"/>
      <c r="FOB51"/>
      <c r="FOC51"/>
      <c r="FOD51"/>
      <c r="FOE51"/>
      <c r="FOF51"/>
      <c r="FOG51"/>
      <c r="FOH51"/>
      <c r="FOI51"/>
      <c r="FOJ51"/>
      <c r="FOK51"/>
      <c r="FOL51"/>
      <c r="FOM51"/>
      <c r="FON51"/>
      <c r="FOO51"/>
      <c r="FOP51"/>
      <c r="FOQ51"/>
      <c r="FOR51"/>
      <c r="FOS51"/>
      <c r="FOT51"/>
      <c r="FOU51"/>
      <c r="FOV51"/>
      <c r="FOW51"/>
      <c r="FOX51"/>
      <c r="FOY51"/>
      <c r="FOZ51"/>
      <c r="FPA51"/>
      <c r="FPB51"/>
      <c r="FPC51"/>
      <c r="FPD51"/>
      <c r="FPE51"/>
      <c r="FPF51"/>
      <c r="FPG51"/>
      <c r="FPH51"/>
      <c r="FPI51"/>
      <c r="FPJ51"/>
      <c r="FPK51"/>
      <c r="FPL51"/>
      <c r="FPM51"/>
      <c r="FPN51"/>
      <c r="FPO51"/>
      <c r="FPP51"/>
      <c r="FPQ51"/>
      <c r="FPR51"/>
      <c r="FPS51"/>
      <c r="FPT51"/>
      <c r="FPU51"/>
      <c r="FPV51"/>
      <c r="FPW51"/>
      <c r="FPX51"/>
      <c r="FPY51"/>
      <c r="FPZ51"/>
      <c r="FQA51"/>
      <c r="FQB51"/>
      <c r="FQC51"/>
      <c r="FQD51"/>
      <c r="FQE51"/>
      <c r="FQF51"/>
      <c r="FQG51"/>
      <c r="FQH51"/>
      <c r="FQI51"/>
      <c r="FQJ51"/>
      <c r="FQK51"/>
      <c r="FQL51"/>
      <c r="FQM51"/>
      <c r="FQN51"/>
      <c r="FQO51"/>
      <c r="FQP51"/>
      <c r="FQQ51"/>
      <c r="FQR51"/>
      <c r="FQS51"/>
      <c r="FQT51"/>
      <c r="FQU51"/>
      <c r="FQV51"/>
      <c r="FQW51"/>
      <c r="FQX51"/>
      <c r="FQY51"/>
      <c r="FQZ51"/>
      <c r="FRA51"/>
      <c r="FRB51"/>
      <c r="FRC51"/>
      <c r="FRD51"/>
      <c r="FRE51"/>
      <c r="FRF51"/>
      <c r="FRG51"/>
      <c r="FRH51"/>
      <c r="FRI51"/>
      <c r="FRJ51"/>
      <c r="FRK51"/>
      <c r="FRL51"/>
      <c r="FRM51"/>
      <c r="FRN51"/>
      <c r="FRO51"/>
      <c r="FRP51"/>
      <c r="FRQ51"/>
      <c r="FRR51"/>
      <c r="FRS51"/>
      <c r="FRT51"/>
      <c r="FRU51"/>
      <c r="FRV51"/>
      <c r="FRW51"/>
      <c r="FRX51"/>
      <c r="FRY51"/>
      <c r="FRZ51"/>
      <c r="FSA51"/>
      <c r="FSB51"/>
      <c r="FSC51"/>
      <c r="FSD51"/>
      <c r="FSE51"/>
      <c r="FSF51"/>
      <c r="FSG51"/>
      <c r="FSH51"/>
      <c r="FSI51"/>
      <c r="FSJ51"/>
      <c r="FSK51"/>
      <c r="FSL51"/>
      <c r="FSM51"/>
      <c r="FSN51"/>
      <c r="FSO51"/>
      <c r="FSP51"/>
      <c r="FSQ51"/>
      <c r="FSR51"/>
      <c r="FSS51"/>
      <c r="FST51"/>
      <c r="FSU51"/>
      <c r="FSV51"/>
      <c r="FSW51"/>
      <c r="FSX51"/>
      <c r="FSY51"/>
      <c r="FSZ51"/>
      <c r="FTA51"/>
      <c r="FTB51"/>
      <c r="FTC51"/>
      <c r="FTD51"/>
      <c r="FTE51"/>
      <c r="FTF51"/>
      <c r="FTG51"/>
      <c r="FTH51"/>
      <c r="FTI51"/>
      <c r="FTJ51"/>
      <c r="FTK51"/>
      <c r="FTL51"/>
      <c r="FTM51"/>
      <c r="FTN51"/>
      <c r="FTO51"/>
      <c r="FTP51"/>
      <c r="FTQ51"/>
      <c r="FTR51"/>
      <c r="FTS51"/>
      <c r="FTT51"/>
      <c r="FTU51"/>
      <c r="FTV51"/>
      <c r="FTW51"/>
      <c r="FTX51"/>
      <c r="FTY51"/>
      <c r="FTZ51"/>
      <c r="FUA51"/>
      <c r="FUB51"/>
      <c r="FUC51"/>
      <c r="FUD51"/>
      <c r="FUE51"/>
      <c r="FUF51"/>
      <c r="FUG51"/>
      <c r="FUH51"/>
      <c r="FUI51"/>
      <c r="FUJ51"/>
      <c r="FUK51"/>
      <c r="FUL51"/>
      <c r="FUM51"/>
      <c r="FUN51"/>
      <c r="FUO51"/>
      <c r="FUP51"/>
      <c r="FUQ51"/>
      <c r="FUR51"/>
      <c r="FUS51"/>
      <c r="FUT51"/>
      <c r="FUU51"/>
      <c r="FUV51"/>
      <c r="FUW51"/>
      <c r="FUX51"/>
      <c r="FUY51"/>
      <c r="FUZ51"/>
      <c r="FVA51"/>
      <c r="FVB51"/>
      <c r="FVC51"/>
      <c r="FVD51"/>
      <c r="FVE51"/>
      <c r="FVF51"/>
      <c r="FVG51"/>
      <c r="FVH51"/>
      <c r="FVI51"/>
      <c r="FVJ51"/>
      <c r="FVK51"/>
      <c r="FVL51"/>
      <c r="FVM51"/>
      <c r="FVN51"/>
      <c r="FVO51"/>
      <c r="FVP51"/>
      <c r="FVQ51"/>
      <c r="FVR51"/>
      <c r="FVS51"/>
      <c r="FVT51"/>
      <c r="FVU51"/>
      <c r="FVV51"/>
      <c r="FVW51"/>
      <c r="FVX51"/>
      <c r="FVY51"/>
      <c r="FVZ51"/>
      <c r="FWA51"/>
      <c r="FWB51"/>
      <c r="FWC51"/>
      <c r="FWD51"/>
      <c r="FWE51"/>
      <c r="FWF51"/>
      <c r="FWG51"/>
      <c r="FWH51"/>
      <c r="FWI51"/>
      <c r="FWJ51"/>
      <c r="FWK51"/>
      <c r="FWL51"/>
      <c r="FWM51"/>
      <c r="FWN51"/>
      <c r="FWO51"/>
      <c r="FWP51"/>
      <c r="FWQ51"/>
      <c r="FWR51"/>
      <c r="FWS51"/>
      <c r="FWT51"/>
      <c r="FWU51"/>
      <c r="FWV51"/>
      <c r="FWW51"/>
      <c r="FWX51"/>
      <c r="FWY51"/>
      <c r="FWZ51"/>
      <c r="FXA51"/>
      <c r="FXB51"/>
      <c r="FXC51"/>
      <c r="FXD51"/>
      <c r="FXE51"/>
      <c r="FXF51"/>
      <c r="FXG51"/>
      <c r="FXH51"/>
      <c r="FXI51"/>
      <c r="FXJ51"/>
      <c r="FXK51"/>
      <c r="FXL51"/>
      <c r="FXM51"/>
      <c r="FXN51"/>
      <c r="FXO51"/>
      <c r="FXP51"/>
      <c r="FXQ51"/>
      <c r="FXR51"/>
      <c r="FXS51"/>
      <c r="FXT51"/>
      <c r="FXU51"/>
      <c r="FXV51"/>
      <c r="FXW51"/>
      <c r="FXX51"/>
      <c r="FXY51"/>
      <c r="FXZ51"/>
      <c r="FYA51"/>
      <c r="FYB51"/>
      <c r="FYC51"/>
      <c r="FYD51"/>
      <c r="FYE51"/>
      <c r="FYF51"/>
      <c r="FYG51"/>
      <c r="FYH51"/>
      <c r="FYI51"/>
      <c r="FYJ51"/>
      <c r="FYK51"/>
      <c r="FYL51"/>
      <c r="FYM51"/>
      <c r="FYN51"/>
      <c r="FYO51"/>
      <c r="FYP51"/>
      <c r="FYQ51"/>
      <c r="FYR51"/>
      <c r="FYS51"/>
      <c r="FYT51"/>
      <c r="FYU51"/>
      <c r="FYV51"/>
      <c r="FYW51"/>
      <c r="FYX51"/>
      <c r="FYY51"/>
      <c r="FYZ51"/>
      <c r="FZA51"/>
      <c r="FZB51"/>
      <c r="FZC51"/>
      <c r="FZD51"/>
      <c r="FZE51"/>
      <c r="FZF51"/>
      <c r="FZG51"/>
      <c r="FZH51"/>
      <c r="FZI51"/>
      <c r="FZJ51"/>
      <c r="FZK51"/>
      <c r="FZL51"/>
      <c r="FZM51"/>
      <c r="FZN51"/>
      <c r="FZO51"/>
      <c r="FZP51"/>
      <c r="FZQ51"/>
      <c r="FZR51"/>
      <c r="FZS51"/>
      <c r="FZT51"/>
      <c r="FZU51"/>
      <c r="FZV51"/>
      <c r="FZW51"/>
      <c r="FZX51"/>
      <c r="FZY51"/>
      <c r="FZZ51"/>
      <c r="GAA51"/>
      <c r="GAB51"/>
      <c r="GAC51"/>
      <c r="GAD51"/>
      <c r="GAE51"/>
      <c r="GAF51"/>
      <c r="GAG51"/>
      <c r="GAH51"/>
      <c r="GAI51"/>
      <c r="GAJ51"/>
      <c r="GAK51"/>
      <c r="GAL51"/>
      <c r="GAM51"/>
      <c r="GAN51"/>
      <c r="GAO51"/>
      <c r="GAP51"/>
      <c r="GAQ51"/>
      <c r="GAR51"/>
      <c r="GAS51"/>
      <c r="GAT51"/>
      <c r="GAU51"/>
      <c r="GAV51"/>
      <c r="GAW51"/>
      <c r="GAX51"/>
      <c r="GAY51"/>
      <c r="GAZ51"/>
      <c r="GBA51"/>
      <c r="GBB51"/>
      <c r="GBC51"/>
      <c r="GBD51"/>
      <c r="GBE51"/>
      <c r="GBF51"/>
      <c r="GBG51"/>
      <c r="GBH51"/>
      <c r="GBI51"/>
      <c r="GBJ51"/>
      <c r="GBK51"/>
      <c r="GBL51"/>
      <c r="GBM51"/>
      <c r="GBN51"/>
      <c r="GBO51"/>
      <c r="GBP51"/>
      <c r="GBQ51"/>
      <c r="GBR51"/>
      <c r="GBS51"/>
      <c r="GBT51"/>
      <c r="GBU51"/>
      <c r="GBV51"/>
      <c r="GBW51"/>
      <c r="GBX51"/>
      <c r="GBY51"/>
      <c r="GBZ51"/>
      <c r="GCA51"/>
      <c r="GCB51"/>
      <c r="GCC51"/>
      <c r="GCD51"/>
      <c r="GCE51"/>
      <c r="GCF51"/>
      <c r="GCG51"/>
      <c r="GCH51"/>
      <c r="GCI51"/>
      <c r="GCJ51"/>
      <c r="GCK51"/>
      <c r="GCL51"/>
      <c r="GCM51"/>
      <c r="GCN51"/>
      <c r="GCO51"/>
      <c r="GCP51"/>
      <c r="GCQ51"/>
      <c r="GCR51"/>
      <c r="GCS51"/>
      <c r="GCT51"/>
      <c r="GCU51"/>
      <c r="GCV51"/>
      <c r="GCW51"/>
      <c r="GCX51"/>
      <c r="GCY51"/>
      <c r="GCZ51"/>
      <c r="GDA51"/>
      <c r="GDB51"/>
      <c r="GDC51"/>
      <c r="GDD51"/>
      <c r="GDE51"/>
      <c r="GDF51"/>
      <c r="GDG51"/>
      <c r="GDH51"/>
      <c r="GDI51"/>
      <c r="GDJ51"/>
      <c r="GDK51"/>
      <c r="GDL51"/>
      <c r="GDM51"/>
      <c r="GDN51"/>
      <c r="GDO51"/>
      <c r="GDP51"/>
      <c r="GDQ51"/>
      <c r="GDR51"/>
      <c r="GDS51"/>
      <c r="GDT51"/>
      <c r="GDU51"/>
      <c r="GDV51"/>
      <c r="GDW51"/>
      <c r="GDX51"/>
      <c r="GDY51"/>
      <c r="GDZ51"/>
      <c r="GEA51"/>
      <c r="GEB51"/>
      <c r="GEC51"/>
      <c r="GED51"/>
      <c r="GEE51"/>
      <c r="GEF51"/>
      <c r="GEG51"/>
      <c r="GEH51"/>
      <c r="GEI51"/>
      <c r="GEJ51"/>
      <c r="GEK51"/>
      <c r="GEL51"/>
      <c r="GEM51"/>
      <c r="GEN51"/>
      <c r="GEO51"/>
      <c r="GEP51"/>
      <c r="GEQ51"/>
      <c r="GER51"/>
      <c r="GES51"/>
      <c r="GET51"/>
      <c r="GEU51"/>
      <c r="GEV51"/>
      <c r="GEW51"/>
      <c r="GEX51"/>
      <c r="GEY51"/>
      <c r="GEZ51"/>
      <c r="GFA51"/>
      <c r="GFB51"/>
      <c r="GFC51"/>
      <c r="GFD51"/>
      <c r="GFE51"/>
      <c r="GFF51"/>
      <c r="GFG51"/>
      <c r="GFH51"/>
      <c r="GFI51"/>
      <c r="GFJ51"/>
      <c r="GFK51"/>
      <c r="GFL51"/>
      <c r="GFM51"/>
      <c r="GFN51"/>
      <c r="GFO51"/>
      <c r="GFP51"/>
      <c r="GFQ51"/>
      <c r="GFR51"/>
      <c r="GFS51"/>
      <c r="GFT51"/>
      <c r="GFU51"/>
      <c r="GFV51"/>
      <c r="GFW51"/>
      <c r="GFX51"/>
      <c r="GFY51"/>
      <c r="GFZ51"/>
      <c r="GGA51"/>
      <c r="GGB51"/>
      <c r="GGC51"/>
      <c r="GGD51"/>
      <c r="GGE51"/>
      <c r="GGF51"/>
      <c r="GGG51"/>
      <c r="GGH51"/>
      <c r="GGI51"/>
      <c r="GGJ51"/>
      <c r="GGK51"/>
      <c r="GGL51"/>
      <c r="GGM51"/>
      <c r="GGN51"/>
      <c r="GGO51"/>
      <c r="GGP51"/>
      <c r="GGQ51"/>
      <c r="GGR51"/>
      <c r="GGS51"/>
      <c r="GGT51"/>
      <c r="GGU51"/>
      <c r="GGV51"/>
      <c r="GGW51"/>
      <c r="GGX51"/>
      <c r="GGY51"/>
      <c r="GGZ51"/>
      <c r="GHA51"/>
      <c r="GHB51"/>
      <c r="GHC51"/>
      <c r="GHD51"/>
      <c r="GHE51"/>
      <c r="GHF51"/>
      <c r="GHG51"/>
      <c r="GHH51"/>
      <c r="GHI51"/>
      <c r="GHJ51"/>
      <c r="GHK51"/>
      <c r="GHL51"/>
      <c r="GHM51"/>
      <c r="GHN51"/>
      <c r="GHO51"/>
      <c r="GHP51"/>
      <c r="GHQ51"/>
      <c r="GHR51"/>
      <c r="GHS51"/>
      <c r="GHT51"/>
      <c r="GHU51"/>
      <c r="GHV51"/>
      <c r="GHW51"/>
      <c r="GHX51"/>
      <c r="GHY51"/>
      <c r="GHZ51"/>
      <c r="GIA51"/>
      <c r="GIB51"/>
      <c r="GIC51"/>
      <c r="GID51"/>
      <c r="GIE51"/>
      <c r="GIF51"/>
      <c r="GIG51"/>
      <c r="GIH51"/>
      <c r="GII51"/>
      <c r="GIJ51"/>
      <c r="GIK51"/>
      <c r="GIL51"/>
      <c r="GIM51"/>
      <c r="GIN51"/>
      <c r="GIO51"/>
      <c r="GIP51"/>
      <c r="GIQ51"/>
      <c r="GIR51"/>
      <c r="GIS51"/>
      <c r="GIT51"/>
      <c r="GIU51"/>
      <c r="GIV51"/>
      <c r="GIW51"/>
      <c r="GIX51"/>
      <c r="GIY51"/>
      <c r="GIZ51"/>
      <c r="GJA51"/>
      <c r="GJB51"/>
      <c r="GJC51"/>
      <c r="GJD51"/>
      <c r="GJE51"/>
      <c r="GJF51"/>
      <c r="GJG51"/>
      <c r="GJH51"/>
      <c r="GJI51"/>
      <c r="GJJ51"/>
      <c r="GJK51"/>
      <c r="GJL51"/>
      <c r="GJM51"/>
      <c r="GJN51"/>
      <c r="GJO51"/>
      <c r="GJP51"/>
      <c r="GJQ51"/>
      <c r="GJR51"/>
      <c r="GJS51"/>
      <c r="GJT51"/>
      <c r="GJU51"/>
      <c r="GJV51"/>
      <c r="GJW51"/>
      <c r="GJX51"/>
      <c r="GJY51"/>
      <c r="GJZ51"/>
      <c r="GKA51"/>
      <c r="GKB51"/>
      <c r="GKC51"/>
      <c r="GKD51"/>
      <c r="GKE51"/>
      <c r="GKF51"/>
      <c r="GKG51"/>
      <c r="GKH51"/>
      <c r="GKI51"/>
      <c r="GKJ51"/>
      <c r="GKK51"/>
      <c r="GKL51"/>
      <c r="GKM51"/>
      <c r="GKN51"/>
      <c r="GKO51"/>
      <c r="GKP51"/>
      <c r="GKQ51"/>
      <c r="GKR51"/>
      <c r="GKS51"/>
      <c r="GKT51"/>
      <c r="GKU51"/>
      <c r="GKV51"/>
      <c r="GKW51"/>
      <c r="GKX51"/>
      <c r="GKY51"/>
      <c r="GKZ51"/>
      <c r="GLA51"/>
      <c r="GLB51"/>
      <c r="GLC51"/>
      <c r="GLD51"/>
      <c r="GLE51"/>
      <c r="GLF51"/>
      <c r="GLG51"/>
      <c r="GLH51"/>
      <c r="GLI51"/>
      <c r="GLJ51"/>
      <c r="GLK51"/>
      <c r="GLL51"/>
      <c r="GLM51"/>
      <c r="GLN51"/>
      <c r="GLO51"/>
      <c r="GLP51"/>
      <c r="GLQ51"/>
      <c r="GLR51"/>
      <c r="GLS51"/>
      <c r="GLT51"/>
      <c r="GLU51"/>
      <c r="GLV51"/>
      <c r="GLW51"/>
      <c r="GLX51"/>
      <c r="GLY51"/>
      <c r="GLZ51"/>
      <c r="GMA51"/>
      <c r="GMB51"/>
      <c r="GMC51"/>
      <c r="GMD51"/>
      <c r="GME51"/>
      <c r="GMF51"/>
      <c r="GMG51"/>
      <c r="GMH51"/>
      <c r="GMI51"/>
      <c r="GMJ51"/>
      <c r="GMK51"/>
      <c r="GML51"/>
      <c r="GMM51"/>
      <c r="GMN51"/>
      <c r="GMO51"/>
      <c r="GMP51"/>
      <c r="GMQ51"/>
      <c r="GMR51"/>
      <c r="GMS51"/>
      <c r="GMT51"/>
      <c r="GMU51"/>
      <c r="GMV51"/>
      <c r="GMW51"/>
      <c r="GMX51"/>
      <c r="GMY51"/>
      <c r="GMZ51"/>
      <c r="GNA51"/>
      <c r="GNB51"/>
      <c r="GNC51"/>
      <c r="GND51"/>
      <c r="GNE51"/>
      <c r="GNF51"/>
      <c r="GNG51"/>
      <c r="GNH51"/>
      <c r="GNI51"/>
      <c r="GNJ51"/>
      <c r="GNK51"/>
      <c r="GNL51"/>
      <c r="GNM51"/>
      <c r="GNN51"/>
      <c r="GNO51"/>
      <c r="GNP51"/>
      <c r="GNQ51"/>
      <c r="GNR51"/>
      <c r="GNS51"/>
      <c r="GNT51"/>
      <c r="GNU51"/>
      <c r="GNV51"/>
      <c r="GNW51"/>
      <c r="GNX51"/>
      <c r="GNY51"/>
      <c r="GNZ51"/>
      <c r="GOA51"/>
      <c r="GOB51"/>
      <c r="GOC51"/>
      <c r="GOD51"/>
      <c r="GOE51"/>
      <c r="GOF51"/>
      <c r="GOG51"/>
      <c r="GOH51"/>
      <c r="GOI51"/>
      <c r="GOJ51"/>
      <c r="GOK51"/>
      <c r="GOL51"/>
      <c r="GOM51"/>
      <c r="GON51"/>
      <c r="GOO51"/>
      <c r="GOP51"/>
      <c r="GOQ51"/>
      <c r="GOR51"/>
      <c r="GOS51"/>
      <c r="GOT51"/>
      <c r="GOU51"/>
      <c r="GOV51"/>
      <c r="GOW51"/>
      <c r="GOX51"/>
      <c r="GOY51"/>
      <c r="GOZ51"/>
      <c r="GPA51"/>
      <c r="GPB51"/>
      <c r="GPC51"/>
      <c r="GPD51"/>
      <c r="GPE51"/>
      <c r="GPF51"/>
      <c r="GPG51"/>
      <c r="GPH51"/>
      <c r="GPI51"/>
      <c r="GPJ51"/>
      <c r="GPK51"/>
      <c r="GPL51"/>
      <c r="GPM51"/>
      <c r="GPN51"/>
      <c r="GPO51"/>
      <c r="GPP51"/>
      <c r="GPQ51"/>
      <c r="GPR51"/>
      <c r="GPS51"/>
      <c r="GPT51"/>
      <c r="GPU51"/>
      <c r="GPV51"/>
      <c r="GPW51"/>
      <c r="GPX51"/>
      <c r="GPY51"/>
      <c r="GPZ51"/>
      <c r="GQA51"/>
      <c r="GQB51"/>
      <c r="GQC51"/>
      <c r="GQD51"/>
      <c r="GQE51"/>
      <c r="GQF51"/>
      <c r="GQG51"/>
      <c r="GQH51"/>
      <c r="GQI51"/>
      <c r="GQJ51"/>
      <c r="GQK51"/>
      <c r="GQL51"/>
      <c r="GQM51"/>
      <c r="GQN51"/>
      <c r="GQO51"/>
      <c r="GQP51"/>
      <c r="GQQ51"/>
      <c r="GQR51"/>
      <c r="GQS51"/>
      <c r="GQT51"/>
      <c r="GQU51"/>
      <c r="GQV51"/>
      <c r="GQW51"/>
      <c r="GQX51"/>
      <c r="GQY51"/>
      <c r="GQZ51"/>
      <c r="GRA51"/>
      <c r="GRB51"/>
      <c r="GRC51"/>
      <c r="GRD51"/>
      <c r="GRE51"/>
      <c r="GRF51"/>
      <c r="GRG51"/>
      <c r="GRH51"/>
      <c r="GRI51"/>
      <c r="GRJ51"/>
      <c r="GRK51"/>
      <c r="GRL51"/>
      <c r="GRM51"/>
      <c r="GRN51"/>
      <c r="GRO51"/>
      <c r="GRP51"/>
      <c r="GRQ51"/>
      <c r="GRR51"/>
      <c r="GRS51"/>
      <c r="GRT51"/>
      <c r="GRU51"/>
      <c r="GRV51"/>
      <c r="GRW51"/>
      <c r="GRX51"/>
      <c r="GRY51"/>
      <c r="GRZ51"/>
      <c r="GSA51"/>
      <c r="GSB51"/>
      <c r="GSC51"/>
      <c r="GSD51"/>
      <c r="GSE51"/>
      <c r="GSF51"/>
      <c r="GSG51"/>
      <c r="GSH51"/>
      <c r="GSI51"/>
      <c r="GSJ51"/>
      <c r="GSK51"/>
      <c r="GSL51"/>
      <c r="GSM51"/>
      <c r="GSN51"/>
      <c r="GSO51"/>
      <c r="GSP51"/>
      <c r="GSQ51"/>
      <c r="GSR51"/>
      <c r="GSS51"/>
      <c r="GST51"/>
      <c r="GSU51"/>
      <c r="GSV51"/>
      <c r="GSW51"/>
      <c r="GSX51"/>
      <c r="GSY51"/>
      <c r="GSZ51"/>
      <c r="GTA51"/>
      <c r="GTB51"/>
      <c r="GTC51"/>
      <c r="GTD51"/>
      <c r="GTE51"/>
      <c r="GTF51"/>
      <c r="GTG51"/>
      <c r="GTH51"/>
      <c r="GTI51"/>
      <c r="GTJ51"/>
      <c r="GTK51"/>
      <c r="GTL51"/>
      <c r="GTM51"/>
      <c r="GTN51"/>
      <c r="GTO51"/>
      <c r="GTP51"/>
      <c r="GTQ51"/>
      <c r="GTR51"/>
      <c r="GTS51"/>
      <c r="GTT51"/>
      <c r="GTU51"/>
      <c r="GTV51"/>
      <c r="GTW51"/>
      <c r="GTX51"/>
      <c r="GTY51"/>
      <c r="GTZ51"/>
      <c r="GUA51"/>
      <c r="GUB51"/>
      <c r="GUC51"/>
      <c r="GUD51"/>
      <c r="GUE51"/>
      <c r="GUF51"/>
      <c r="GUG51"/>
      <c r="GUH51"/>
      <c r="GUI51"/>
      <c r="GUJ51"/>
      <c r="GUK51"/>
      <c r="GUL51"/>
      <c r="GUM51"/>
      <c r="GUN51"/>
      <c r="GUO51"/>
      <c r="GUP51"/>
      <c r="GUQ51"/>
      <c r="GUR51"/>
      <c r="GUS51"/>
      <c r="GUT51"/>
      <c r="GUU51"/>
      <c r="GUV51"/>
      <c r="GUW51"/>
      <c r="GUX51"/>
      <c r="GUY51"/>
      <c r="GUZ51"/>
      <c r="GVA51"/>
      <c r="GVB51"/>
      <c r="GVC51"/>
      <c r="GVD51"/>
      <c r="GVE51"/>
      <c r="GVF51"/>
      <c r="GVG51"/>
      <c r="GVH51"/>
      <c r="GVI51"/>
      <c r="GVJ51"/>
      <c r="GVK51"/>
      <c r="GVL51"/>
      <c r="GVM51"/>
      <c r="GVN51"/>
      <c r="GVO51"/>
      <c r="GVP51"/>
      <c r="GVQ51"/>
      <c r="GVR51"/>
      <c r="GVS51"/>
      <c r="GVT51"/>
      <c r="GVU51"/>
      <c r="GVV51"/>
      <c r="GVW51"/>
      <c r="GVX51"/>
      <c r="GVY51"/>
      <c r="GVZ51"/>
      <c r="GWA51"/>
      <c r="GWB51"/>
      <c r="GWC51"/>
      <c r="GWD51"/>
      <c r="GWE51"/>
      <c r="GWF51"/>
      <c r="GWG51"/>
      <c r="GWH51"/>
      <c r="GWI51"/>
      <c r="GWJ51"/>
      <c r="GWK51"/>
      <c r="GWL51"/>
      <c r="GWM51"/>
      <c r="GWN51"/>
      <c r="GWO51"/>
      <c r="GWP51"/>
      <c r="GWQ51"/>
      <c r="GWR51"/>
      <c r="GWS51"/>
      <c r="GWT51"/>
      <c r="GWU51"/>
      <c r="GWV51"/>
      <c r="GWW51"/>
      <c r="GWX51"/>
      <c r="GWY51"/>
      <c r="GWZ51"/>
      <c r="GXA51"/>
      <c r="GXB51"/>
      <c r="GXC51"/>
      <c r="GXD51"/>
      <c r="GXE51"/>
      <c r="GXF51"/>
      <c r="GXG51"/>
      <c r="GXH51"/>
      <c r="GXI51"/>
      <c r="GXJ51"/>
      <c r="GXK51"/>
      <c r="GXL51"/>
      <c r="GXM51"/>
      <c r="GXN51"/>
      <c r="GXO51"/>
      <c r="GXP51"/>
      <c r="GXQ51"/>
      <c r="GXR51"/>
      <c r="GXS51"/>
      <c r="GXT51"/>
      <c r="GXU51"/>
      <c r="GXV51"/>
      <c r="GXW51"/>
      <c r="GXX51"/>
      <c r="GXY51"/>
      <c r="GXZ51"/>
      <c r="GYA51"/>
      <c r="GYB51"/>
      <c r="GYC51"/>
      <c r="GYD51"/>
      <c r="GYE51"/>
      <c r="GYF51"/>
      <c r="GYG51"/>
      <c r="GYH51"/>
      <c r="GYI51"/>
      <c r="GYJ51"/>
      <c r="GYK51"/>
      <c r="GYL51"/>
      <c r="GYM51"/>
      <c r="GYN51"/>
      <c r="GYO51"/>
      <c r="GYP51"/>
      <c r="GYQ51"/>
      <c r="GYR51"/>
      <c r="GYS51"/>
      <c r="GYT51"/>
      <c r="GYU51"/>
      <c r="GYV51"/>
      <c r="GYW51"/>
      <c r="GYX51"/>
      <c r="GYY51"/>
      <c r="GYZ51"/>
      <c r="GZA51"/>
      <c r="GZB51"/>
      <c r="GZC51"/>
      <c r="GZD51"/>
      <c r="GZE51"/>
      <c r="GZF51"/>
      <c r="GZG51"/>
      <c r="GZH51"/>
      <c r="GZI51"/>
      <c r="GZJ51"/>
      <c r="GZK51"/>
      <c r="GZL51"/>
      <c r="GZM51"/>
      <c r="GZN51"/>
      <c r="GZO51"/>
      <c r="GZP51"/>
      <c r="GZQ51"/>
      <c r="GZR51"/>
      <c r="GZS51"/>
      <c r="GZT51"/>
      <c r="GZU51"/>
      <c r="GZV51"/>
      <c r="GZW51"/>
      <c r="GZX51"/>
      <c r="GZY51"/>
      <c r="GZZ51"/>
      <c r="HAA51"/>
      <c r="HAB51"/>
      <c r="HAC51"/>
      <c r="HAD51"/>
      <c r="HAE51"/>
      <c r="HAF51"/>
      <c r="HAG51"/>
      <c r="HAH51"/>
      <c r="HAI51"/>
      <c r="HAJ51"/>
      <c r="HAK51"/>
      <c r="HAL51"/>
      <c r="HAM51"/>
      <c r="HAN51"/>
      <c r="HAO51"/>
      <c r="HAP51"/>
      <c r="HAQ51"/>
      <c r="HAR51"/>
      <c r="HAS51"/>
      <c r="HAT51"/>
      <c r="HAU51"/>
      <c r="HAV51"/>
      <c r="HAW51"/>
      <c r="HAX51"/>
      <c r="HAY51"/>
      <c r="HAZ51"/>
      <c r="HBA51"/>
      <c r="HBB51"/>
      <c r="HBC51"/>
      <c r="HBD51"/>
      <c r="HBE51"/>
      <c r="HBF51"/>
      <c r="HBG51"/>
      <c r="HBH51"/>
      <c r="HBI51"/>
      <c r="HBJ51"/>
      <c r="HBK51"/>
      <c r="HBL51"/>
      <c r="HBM51"/>
      <c r="HBN51"/>
      <c r="HBO51"/>
      <c r="HBP51"/>
      <c r="HBQ51"/>
      <c r="HBR51"/>
      <c r="HBS51"/>
      <c r="HBT51"/>
      <c r="HBU51"/>
      <c r="HBV51"/>
      <c r="HBW51"/>
      <c r="HBX51"/>
      <c r="HBY51"/>
      <c r="HBZ51"/>
      <c r="HCA51"/>
      <c r="HCB51"/>
      <c r="HCC51"/>
      <c r="HCD51"/>
      <c r="HCE51"/>
      <c r="HCF51"/>
      <c r="HCG51"/>
      <c r="HCH51"/>
      <c r="HCI51"/>
      <c r="HCJ51"/>
      <c r="HCK51"/>
      <c r="HCL51"/>
      <c r="HCM51"/>
      <c r="HCN51"/>
      <c r="HCO51"/>
      <c r="HCP51"/>
      <c r="HCQ51"/>
      <c r="HCR51"/>
      <c r="HCS51"/>
      <c r="HCT51"/>
      <c r="HCU51"/>
      <c r="HCV51"/>
      <c r="HCW51"/>
      <c r="HCX51"/>
      <c r="HCY51"/>
      <c r="HCZ51"/>
      <c r="HDA51"/>
      <c r="HDB51"/>
      <c r="HDC51"/>
      <c r="HDD51"/>
      <c r="HDE51"/>
      <c r="HDF51"/>
      <c r="HDG51"/>
      <c r="HDH51"/>
      <c r="HDI51"/>
      <c r="HDJ51"/>
      <c r="HDK51"/>
      <c r="HDL51"/>
      <c r="HDM51"/>
      <c r="HDN51"/>
      <c r="HDO51"/>
      <c r="HDP51"/>
      <c r="HDQ51"/>
      <c r="HDR51"/>
      <c r="HDS51"/>
      <c r="HDT51"/>
      <c r="HDU51"/>
      <c r="HDV51"/>
      <c r="HDW51"/>
      <c r="HDX51"/>
      <c r="HDY51"/>
      <c r="HDZ51"/>
      <c r="HEA51"/>
      <c r="HEB51"/>
      <c r="HEC51"/>
      <c r="HED51"/>
      <c r="HEE51"/>
      <c r="HEF51"/>
      <c r="HEG51"/>
      <c r="HEH51"/>
      <c r="HEI51"/>
      <c r="HEJ51"/>
      <c r="HEK51"/>
      <c r="HEL51"/>
      <c r="HEM51"/>
      <c r="HEN51"/>
      <c r="HEO51"/>
      <c r="HEP51"/>
      <c r="HEQ51"/>
      <c r="HER51"/>
      <c r="HES51"/>
      <c r="HET51"/>
      <c r="HEU51"/>
      <c r="HEV51"/>
      <c r="HEW51"/>
      <c r="HEX51"/>
      <c r="HEY51"/>
      <c r="HEZ51"/>
      <c r="HFA51"/>
      <c r="HFB51"/>
      <c r="HFC51"/>
      <c r="HFD51"/>
      <c r="HFE51"/>
      <c r="HFF51"/>
      <c r="HFG51"/>
      <c r="HFH51"/>
      <c r="HFI51"/>
      <c r="HFJ51"/>
      <c r="HFK51"/>
      <c r="HFL51"/>
      <c r="HFM51"/>
      <c r="HFN51"/>
      <c r="HFO51"/>
      <c r="HFP51"/>
      <c r="HFQ51"/>
      <c r="HFR51"/>
      <c r="HFS51"/>
      <c r="HFT51"/>
      <c r="HFU51"/>
      <c r="HFV51"/>
      <c r="HFW51"/>
      <c r="HFX51"/>
      <c r="HFY51"/>
      <c r="HFZ51"/>
      <c r="HGA51"/>
      <c r="HGB51"/>
      <c r="HGC51"/>
      <c r="HGD51"/>
      <c r="HGE51"/>
      <c r="HGF51"/>
      <c r="HGG51"/>
      <c r="HGH51"/>
      <c r="HGI51"/>
      <c r="HGJ51"/>
      <c r="HGK51"/>
      <c r="HGL51"/>
      <c r="HGM51"/>
      <c r="HGN51"/>
      <c r="HGO51"/>
      <c r="HGP51"/>
      <c r="HGQ51"/>
      <c r="HGR51"/>
      <c r="HGS51"/>
      <c r="HGT51"/>
      <c r="HGU51"/>
      <c r="HGV51"/>
      <c r="HGW51"/>
      <c r="HGX51"/>
      <c r="HGY51"/>
      <c r="HGZ51"/>
      <c r="HHA51"/>
      <c r="HHB51"/>
      <c r="HHC51"/>
      <c r="HHD51"/>
      <c r="HHE51"/>
      <c r="HHF51"/>
      <c r="HHG51"/>
      <c r="HHH51"/>
      <c r="HHI51"/>
      <c r="HHJ51"/>
      <c r="HHK51"/>
      <c r="HHL51"/>
      <c r="HHM51"/>
      <c r="HHN51"/>
      <c r="HHO51"/>
      <c r="HHP51"/>
      <c r="HHQ51"/>
      <c r="HHR51"/>
      <c r="HHS51"/>
      <c r="HHT51"/>
      <c r="HHU51"/>
      <c r="HHV51"/>
      <c r="HHW51"/>
      <c r="HHX51"/>
      <c r="HHY51"/>
      <c r="HHZ51"/>
      <c r="HIA51"/>
      <c r="HIB51"/>
      <c r="HIC51"/>
      <c r="HID51"/>
      <c r="HIE51"/>
      <c r="HIF51"/>
      <c r="HIG51"/>
      <c r="HIH51"/>
      <c r="HII51"/>
      <c r="HIJ51"/>
      <c r="HIK51"/>
      <c r="HIL51"/>
      <c r="HIM51"/>
      <c r="HIN51"/>
      <c r="HIO51"/>
      <c r="HIP51"/>
      <c r="HIQ51"/>
      <c r="HIR51"/>
      <c r="HIS51"/>
      <c r="HIT51"/>
      <c r="HIU51"/>
      <c r="HIV51"/>
      <c r="HIW51"/>
      <c r="HIX51"/>
      <c r="HIY51"/>
      <c r="HIZ51"/>
      <c r="HJA51"/>
      <c r="HJB51"/>
      <c r="HJC51"/>
      <c r="HJD51"/>
      <c r="HJE51"/>
      <c r="HJF51"/>
      <c r="HJG51"/>
      <c r="HJH51"/>
      <c r="HJI51"/>
      <c r="HJJ51"/>
      <c r="HJK51"/>
      <c r="HJL51"/>
      <c r="HJM51"/>
      <c r="HJN51"/>
      <c r="HJO51"/>
      <c r="HJP51"/>
      <c r="HJQ51"/>
      <c r="HJR51"/>
      <c r="HJS51"/>
      <c r="HJT51"/>
      <c r="HJU51"/>
      <c r="HJV51"/>
      <c r="HJW51"/>
      <c r="HJX51"/>
      <c r="HJY51"/>
      <c r="HJZ51"/>
      <c r="HKA51"/>
      <c r="HKB51"/>
      <c r="HKC51"/>
      <c r="HKD51"/>
      <c r="HKE51"/>
      <c r="HKF51"/>
      <c r="HKG51"/>
      <c r="HKH51"/>
      <c r="HKI51"/>
      <c r="HKJ51"/>
      <c r="HKK51"/>
      <c r="HKL51"/>
      <c r="HKM51"/>
      <c r="HKN51"/>
      <c r="HKO51"/>
      <c r="HKP51"/>
      <c r="HKQ51"/>
      <c r="HKR51"/>
      <c r="HKS51"/>
      <c r="HKT51"/>
      <c r="HKU51"/>
      <c r="HKV51"/>
      <c r="HKW51"/>
      <c r="HKX51"/>
      <c r="HKY51"/>
      <c r="HKZ51"/>
      <c r="HLA51"/>
      <c r="HLB51"/>
      <c r="HLC51"/>
      <c r="HLD51"/>
      <c r="HLE51"/>
      <c r="HLF51"/>
      <c r="HLG51"/>
      <c r="HLH51"/>
      <c r="HLI51"/>
      <c r="HLJ51"/>
      <c r="HLK51"/>
      <c r="HLL51"/>
      <c r="HLM51"/>
      <c r="HLN51"/>
      <c r="HLO51"/>
      <c r="HLP51"/>
      <c r="HLQ51"/>
      <c r="HLR51"/>
      <c r="HLS51"/>
      <c r="HLT51"/>
      <c r="HLU51"/>
      <c r="HLV51"/>
      <c r="HLW51"/>
      <c r="HLX51"/>
      <c r="HLY51"/>
      <c r="HLZ51"/>
      <c r="HMA51"/>
      <c r="HMB51"/>
      <c r="HMC51"/>
      <c r="HMD51"/>
      <c r="HME51"/>
      <c r="HMF51"/>
      <c r="HMG51"/>
      <c r="HMH51"/>
      <c r="HMI51"/>
      <c r="HMJ51"/>
      <c r="HMK51"/>
      <c r="HML51"/>
      <c r="HMM51"/>
      <c r="HMN51"/>
      <c r="HMO51"/>
      <c r="HMP51"/>
      <c r="HMQ51"/>
      <c r="HMR51"/>
      <c r="HMS51"/>
      <c r="HMT51"/>
      <c r="HMU51"/>
      <c r="HMV51"/>
      <c r="HMW51"/>
      <c r="HMX51"/>
      <c r="HMY51"/>
      <c r="HMZ51"/>
      <c r="HNA51"/>
      <c r="HNB51"/>
      <c r="HNC51"/>
      <c r="HND51"/>
      <c r="HNE51"/>
      <c r="HNF51"/>
      <c r="HNG51"/>
      <c r="HNH51"/>
      <c r="HNI51"/>
      <c r="HNJ51"/>
      <c r="HNK51"/>
      <c r="HNL51"/>
      <c r="HNM51"/>
      <c r="HNN51"/>
      <c r="HNO51"/>
      <c r="HNP51"/>
      <c r="HNQ51"/>
      <c r="HNR51"/>
      <c r="HNS51"/>
      <c r="HNT51"/>
      <c r="HNU51"/>
      <c r="HNV51"/>
      <c r="HNW51"/>
      <c r="HNX51"/>
      <c r="HNY51"/>
      <c r="HNZ51"/>
      <c r="HOA51"/>
      <c r="HOB51"/>
      <c r="HOC51"/>
      <c r="HOD51"/>
      <c r="HOE51"/>
      <c r="HOF51"/>
      <c r="HOG51"/>
      <c r="HOH51"/>
      <c r="HOI51"/>
      <c r="HOJ51"/>
      <c r="HOK51"/>
      <c r="HOL51"/>
      <c r="HOM51"/>
      <c r="HON51"/>
      <c r="HOO51"/>
      <c r="HOP51"/>
      <c r="HOQ51"/>
      <c r="HOR51"/>
      <c r="HOS51"/>
      <c r="HOT51"/>
      <c r="HOU51"/>
      <c r="HOV51"/>
      <c r="HOW51"/>
      <c r="HOX51"/>
      <c r="HOY51"/>
      <c r="HOZ51"/>
      <c r="HPA51"/>
      <c r="HPB51"/>
      <c r="HPC51"/>
      <c r="HPD51"/>
      <c r="HPE51"/>
      <c r="HPF51"/>
      <c r="HPG51"/>
      <c r="HPH51"/>
      <c r="HPI51"/>
      <c r="HPJ51"/>
      <c r="HPK51"/>
      <c r="HPL51"/>
      <c r="HPM51"/>
      <c r="HPN51"/>
      <c r="HPO51"/>
      <c r="HPP51"/>
      <c r="HPQ51"/>
      <c r="HPR51"/>
      <c r="HPS51"/>
      <c r="HPT51"/>
      <c r="HPU51"/>
      <c r="HPV51"/>
      <c r="HPW51"/>
      <c r="HPX51"/>
      <c r="HPY51"/>
      <c r="HPZ51"/>
      <c r="HQA51"/>
      <c r="HQB51"/>
      <c r="HQC51"/>
      <c r="HQD51"/>
      <c r="HQE51"/>
      <c r="HQF51"/>
      <c r="HQG51"/>
      <c r="HQH51"/>
      <c r="HQI51"/>
      <c r="HQJ51"/>
      <c r="HQK51"/>
      <c r="HQL51"/>
      <c r="HQM51"/>
      <c r="HQN51"/>
      <c r="HQO51"/>
      <c r="HQP51"/>
      <c r="HQQ51"/>
      <c r="HQR51"/>
      <c r="HQS51"/>
      <c r="HQT51"/>
      <c r="HQU51"/>
      <c r="HQV51"/>
      <c r="HQW51"/>
      <c r="HQX51"/>
      <c r="HQY51"/>
      <c r="HQZ51"/>
      <c r="HRA51"/>
      <c r="HRB51"/>
      <c r="HRC51"/>
      <c r="HRD51"/>
      <c r="HRE51"/>
      <c r="HRF51"/>
      <c r="HRG51"/>
      <c r="HRH51"/>
      <c r="HRI51"/>
      <c r="HRJ51"/>
      <c r="HRK51"/>
      <c r="HRL51"/>
      <c r="HRM51"/>
      <c r="HRN51"/>
      <c r="HRO51"/>
      <c r="HRP51"/>
      <c r="HRQ51"/>
      <c r="HRR51"/>
      <c r="HRS51"/>
      <c r="HRT51"/>
      <c r="HRU51"/>
      <c r="HRV51"/>
      <c r="HRW51"/>
      <c r="HRX51"/>
      <c r="HRY51"/>
      <c r="HRZ51"/>
      <c r="HSA51"/>
      <c r="HSB51"/>
      <c r="HSC51"/>
      <c r="HSD51"/>
      <c r="HSE51"/>
      <c r="HSF51"/>
      <c r="HSG51"/>
      <c r="HSH51"/>
      <c r="HSI51"/>
      <c r="HSJ51"/>
      <c r="HSK51"/>
      <c r="HSL51"/>
      <c r="HSM51"/>
      <c r="HSN51"/>
      <c r="HSO51"/>
      <c r="HSP51"/>
      <c r="HSQ51"/>
      <c r="HSR51"/>
      <c r="HSS51"/>
      <c r="HST51"/>
      <c r="HSU51"/>
      <c r="HSV51"/>
      <c r="HSW51"/>
      <c r="HSX51"/>
      <c r="HSY51"/>
      <c r="HSZ51"/>
      <c r="HTA51"/>
      <c r="HTB51"/>
      <c r="HTC51"/>
      <c r="HTD51"/>
      <c r="HTE51"/>
      <c r="HTF51"/>
      <c r="HTG51"/>
      <c r="HTH51"/>
      <c r="HTI51"/>
      <c r="HTJ51"/>
      <c r="HTK51"/>
      <c r="HTL51"/>
      <c r="HTM51"/>
      <c r="HTN51"/>
      <c r="HTO51"/>
      <c r="HTP51"/>
      <c r="HTQ51"/>
      <c r="HTR51"/>
      <c r="HTS51"/>
      <c r="HTT51"/>
      <c r="HTU51"/>
      <c r="HTV51"/>
      <c r="HTW51"/>
      <c r="HTX51"/>
      <c r="HTY51"/>
      <c r="HTZ51"/>
      <c r="HUA51"/>
      <c r="HUB51"/>
      <c r="HUC51"/>
      <c r="HUD51"/>
      <c r="HUE51"/>
      <c r="HUF51"/>
      <c r="HUG51"/>
      <c r="HUH51"/>
      <c r="HUI51"/>
      <c r="HUJ51"/>
      <c r="HUK51"/>
      <c r="HUL51"/>
      <c r="HUM51"/>
      <c r="HUN51"/>
      <c r="HUO51"/>
      <c r="HUP51"/>
      <c r="HUQ51"/>
      <c r="HUR51"/>
      <c r="HUS51"/>
      <c r="HUT51"/>
      <c r="HUU51"/>
      <c r="HUV51"/>
      <c r="HUW51"/>
      <c r="HUX51"/>
      <c r="HUY51"/>
      <c r="HUZ51"/>
      <c r="HVA51"/>
      <c r="HVB51"/>
      <c r="HVC51"/>
      <c r="HVD51"/>
      <c r="HVE51"/>
      <c r="HVF51"/>
      <c r="HVG51"/>
      <c r="HVH51"/>
      <c r="HVI51"/>
      <c r="HVJ51"/>
      <c r="HVK51"/>
      <c r="HVL51"/>
      <c r="HVM51"/>
      <c r="HVN51"/>
      <c r="HVO51"/>
      <c r="HVP51"/>
      <c r="HVQ51"/>
      <c r="HVR51"/>
      <c r="HVS51"/>
      <c r="HVT51"/>
      <c r="HVU51"/>
      <c r="HVV51"/>
      <c r="HVW51"/>
      <c r="HVX51"/>
      <c r="HVY51"/>
      <c r="HVZ51"/>
      <c r="HWA51"/>
      <c r="HWB51"/>
      <c r="HWC51"/>
      <c r="HWD51"/>
      <c r="HWE51"/>
      <c r="HWF51"/>
      <c r="HWG51"/>
      <c r="HWH51"/>
      <c r="HWI51"/>
      <c r="HWJ51"/>
      <c r="HWK51"/>
      <c r="HWL51"/>
      <c r="HWM51"/>
      <c r="HWN51"/>
      <c r="HWO51"/>
      <c r="HWP51"/>
      <c r="HWQ51"/>
      <c r="HWR51"/>
      <c r="HWS51"/>
      <c r="HWT51"/>
      <c r="HWU51"/>
      <c r="HWV51"/>
      <c r="HWW51"/>
      <c r="HWX51"/>
      <c r="HWY51"/>
      <c r="HWZ51"/>
      <c r="HXA51"/>
      <c r="HXB51"/>
      <c r="HXC51"/>
      <c r="HXD51"/>
      <c r="HXE51"/>
      <c r="HXF51"/>
      <c r="HXG51"/>
      <c r="HXH51"/>
      <c r="HXI51"/>
      <c r="HXJ51"/>
      <c r="HXK51"/>
      <c r="HXL51"/>
      <c r="HXM51"/>
      <c r="HXN51"/>
      <c r="HXO51"/>
      <c r="HXP51"/>
      <c r="HXQ51"/>
      <c r="HXR51"/>
      <c r="HXS51"/>
      <c r="HXT51"/>
      <c r="HXU51"/>
      <c r="HXV51"/>
      <c r="HXW51"/>
      <c r="HXX51"/>
      <c r="HXY51"/>
      <c r="HXZ51"/>
      <c r="HYA51"/>
      <c r="HYB51"/>
      <c r="HYC51"/>
      <c r="HYD51"/>
      <c r="HYE51"/>
      <c r="HYF51"/>
      <c r="HYG51"/>
      <c r="HYH51"/>
      <c r="HYI51"/>
      <c r="HYJ51"/>
      <c r="HYK51"/>
      <c r="HYL51"/>
      <c r="HYM51"/>
      <c r="HYN51"/>
      <c r="HYO51"/>
      <c r="HYP51"/>
      <c r="HYQ51"/>
      <c r="HYR51"/>
      <c r="HYS51"/>
      <c r="HYT51"/>
      <c r="HYU51"/>
      <c r="HYV51"/>
      <c r="HYW51"/>
      <c r="HYX51"/>
      <c r="HYY51"/>
      <c r="HYZ51"/>
      <c r="HZA51"/>
      <c r="HZB51"/>
      <c r="HZC51"/>
      <c r="HZD51"/>
      <c r="HZE51"/>
      <c r="HZF51"/>
      <c r="HZG51"/>
      <c r="HZH51"/>
      <c r="HZI51"/>
      <c r="HZJ51"/>
      <c r="HZK51"/>
      <c r="HZL51"/>
      <c r="HZM51"/>
      <c r="HZN51"/>
      <c r="HZO51"/>
      <c r="HZP51"/>
      <c r="HZQ51"/>
      <c r="HZR51"/>
      <c r="HZS51"/>
      <c r="HZT51"/>
      <c r="HZU51"/>
      <c r="HZV51"/>
      <c r="HZW51"/>
      <c r="HZX51"/>
      <c r="HZY51"/>
      <c r="HZZ51"/>
      <c r="IAA51"/>
      <c r="IAB51"/>
      <c r="IAC51"/>
      <c r="IAD51"/>
      <c r="IAE51"/>
      <c r="IAF51"/>
      <c r="IAG51"/>
      <c r="IAH51"/>
      <c r="IAI51"/>
      <c r="IAJ51"/>
      <c r="IAK51"/>
      <c r="IAL51"/>
      <c r="IAM51"/>
      <c r="IAN51"/>
      <c r="IAO51"/>
      <c r="IAP51"/>
      <c r="IAQ51"/>
      <c r="IAR51"/>
      <c r="IAS51"/>
      <c r="IAT51"/>
      <c r="IAU51"/>
      <c r="IAV51"/>
      <c r="IAW51"/>
      <c r="IAX51"/>
      <c r="IAY51"/>
      <c r="IAZ51"/>
      <c r="IBA51"/>
      <c r="IBB51"/>
      <c r="IBC51"/>
      <c r="IBD51"/>
      <c r="IBE51"/>
      <c r="IBF51"/>
      <c r="IBG51"/>
      <c r="IBH51"/>
      <c r="IBI51"/>
      <c r="IBJ51"/>
      <c r="IBK51"/>
      <c r="IBL51"/>
      <c r="IBM51"/>
      <c r="IBN51"/>
      <c r="IBO51"/>
      <c r="IBP51"/>
      <c r="IBQ51"/>
      <c r="IBR51"/>
      <c r="IBS51"/>
      <c r="IBT51"/>
      <c r="IBU51"/>
      <c r="IBV51"/>
      <c r="IBW51"/>
      <c r="IBX51"/>
      <c r="IBY51"/>
      <c r="IBZ51"/>
      <c r="ICA51"/>
      <c r="ICB51"/>
      <c r="ICC51"/>
      <c r="ICD51"/>
      <c r="ICE51"/>
      <c r="ICF51"/>
      <c r="ICG51"/>
      <c r="ICH51"/>
      <c r="ICI51"/>
      <c r="ICJ51"/>
      <c r="ICK51"/>
      <c r="ICL51"/>
      <c r="ICM51"/>
      <c r="ICN51"/>
      <c r="ICO51"/>
      <c r="ICP51"/>
      <c r="ICQ51"/>
      <c r="ICR51"/>
      <c r="ICS51"/>
      <c r="ICT51"/>
      <c r="ICU51"/>
      <c r="ICV51"/>
      <c r="ICW51"/>
      <c r="ICX51"/>
      <c r="ICY51"/>
      <c r="ICZ51"/>
      <c r="IDA51"/>
      <c r="IDB51"/>
      <c r="IDC51"/>
      <c r="IDD51"/>
      <c r="IDE51"/>
      <c r="IDF51"/>
      <c r="IDG51"/>
      <c r="IDH51"/>
      <c r="IDI51"/>
      <c r="IDJ51"/>
      <c r="IDK51"/>
      <c r="IDL51"/>
      <c r="IDM51"/>
      <c r="IDN51"/>
      <c r="IDO51"/>
      <c r="IDP51"/>
      <c r="IDQ51"/>
      <c r="IDR51"/>
      <c r="IDS51"/>
      <c r="IDT51"/>
      <c r="IDU51"/>
      <c r="IDV51"/>
      <c r="IDW51"/>
      <c r="IDX51"/>
      <c r="IDY51"/>
      <c r="IDZ51"/>
      <c r="IEA51"/>
      <c r="IEB51"/>
      <c r="IEC51"/>
      <c r="IED51"/>
      <c r="IEE51"/>
      <c r="IEF51"/>
      <c r="IEG51"/>
      <c r="IEH51"/>
      <c r="IEI51"/>
      <c r="IEJ51"/>
      <c r="IEK51"/>
      <c r="IEL51"/>
      <c r="IEM51"/>
      <c r="IEN51"/>
      <c r="IEO51"/>
      <c r="IEP51"/>
      <c r="IEQ51"/>
      <c r="IER51"/>
      <c r="IES51"/>
      <c r="IET51"/>
      <c r="IEU51"/>
      <c r="IEV51"/>
      <c r="IEW51"/>
      <c r="IEX51"/>
      <c r="IEY51"/>
      <c r="IEZ51"/>
      <c r="IFA51"/>
      <c r="IFB51"/>
      <c r="IFC51"/>
      <c r="IFD51"/>
      <c r="IFE51"/>
      <c r="IFF51"/>
      <c r="IFG51"/>
      <c r="IFH51"/>
      <c r="IFI51"/>
      <c r="IFJ51"/>
      <c r="IFK51"/>
      <c r="IFL51"/>
      <c r="IFM51"/>
      <c r="IFN51"/>
      <c r="IFO51"/>
      <c r="IFP51"/>
      <c r="IFQ51"/>
      <c r="IFR51"/>
      <c r="IFS51"/>
      <c r="IFT51"/>
      <c r="IFU51"/>
      <c r="IFV51"/>
      <c r="IFW51"/>
      <c r="IFX51"/>
      <c r="IFY51"/>
      <c r="IFZ51"/>
      <c r="IGA51"/>
      <c r="IGB51"/>
      <c r="IGC51"/>
      <c r="IGD51"/>
      <c r="IGE51"/>
      <c r="IGF51"/>
      <c r="IGG51"/>
      <c r="IGH51"/>
      <c r="IGI51"/>
      <c r="IGJ51"/>
      <c r="IGK51"/>
      <c r="IGL51"/>
      <c r="IGM51"/>
      <c r="IGN51"/>
      <c r="IGO51"/>
      <c r="IGP51"/>
      <c r="IGQ51"/>
      <c r="IGR51"/>
      <c r="IGS51"/>
      <c r="IGT51"/>
      <c r="IGU51"/>
      <c r="IGV51"/>
      <c r="IGW51"/>
      <c r="IGX51"/>
      <c r="IGY51"/>
      <c r="IGZ51"/>
      <c r="IHA51"/>
      <c r="IHB51"/>
      <c r="IHC51"/>
      <c r="IHD51"/>
      <c r="IHE51"/>
      <c r="IHF51"/>
      <c r="IHG51"/>
      <c r="IHH51"/>
      <c r="IHI51"/>
      <c r="IHJ51"/>
      <c r="IHK51"/>
      <c r="IHL51"/>
      <c r="IHM51"/>
      <c r="IHN51"/>
      <c r="IHO51"/>
      <c r="IHP51"/>
      <c r="IHQ51"/>
      <c r="IHR51"/>
      <c r="IHS51"/>
      <c r="IHT51"/>
      <c r="IHU51"/>
      <c r="IHV51"/>
      <c r="IHW51"/>
      <c r="IHX51"/>
      <c r="IHY51"/>
      <c r="IHZ51"/>
      <c r="IIA51"/>
      <c r="IIB51"/>
      <c r="IIC51"/>
      <c r="IID51"/>
      <c r="IIE51"/>
      <c r="IIF51"/>
      <c r="IIG51"/>
      <c r="IIH51"/>
      <c r="III51"/>
      <c r="IIJ51"/>
      <c r="IIK51"/>
      <c r="IIL51"/>
      <c r="IIM51"/>
      <c r="IIN51"/>
      <c r="IIO51"/>
      <c r="IIP51"/>
      <c r="IIQ51"/>
      <c r="IIR51"/>
      <c r="IIS51"/>
      <c r="IIT51"/>
      <c r="IIU51"/>
      <c r="IIV51"/>
      <c r="IIW51"/>
      <c r="IIX51"/>
      <c r="IIY51"/>
      <c r="IIZ51"/>
      <c r="IJA51"/>
      <c r="IJB51"/>
      <c r="IJC51"/>
      <c r="IJD51"/>
      <c r="IJE51"/>
      <c r="IJF51"/>
      <c r="IJG51"/>
      <c r="IJH51"/>
      <c r="IJI51"/>
      <c r="IJJ51"/>
      <c r="IJK51"/>
      <c r="IJL51"/>
      <c r="IJM51"/>
      <c r="IJN51"/>
      <c r="IJO51"/>
      <c r="IJP51"/>
      <c r="IJQ51"/>
      <c r="IJR51"/>
      <c r="IJS51"/>
      <c r="IJT51"/>
      <c r="IJU51"/>
      <c r="IJV51"/>
      <c r="IJW51"/>
      <c r="IJX51"/>
      <c r="IJY51"/>
      <c r="IJZ51"/>
      <c r="IKA51"/>
      <c r="IKB51"/>
      <c r="IKC51"/>
      <c r="IKD51"/>
      <c r="IKE51"/>
      <c r="IKF51"/>
      <c r="IKG51"/>
      <c r="IKH51"/>
      <c r="IKI51"/>
      <c r="IKJ51"/>
      <c r="IKK51"/>
      <c r="IKL51"/>
      <c r="IKM51"/>
      <c r="IKN51"/>
      <c r="IKO51"/>
      <c r="IKP51"/>
      <c r="IKQ51"/>
      <c r="IKR51"/>
      <c r="IKS51"/>
      <c r="IKT51"/>
      <c r="IKU51"/>
      <c r="IKV51"/>
      <c r="IKW51"/>
      <c r="IKX51"/>
      <c r="IKY51"/>
      <c r="IKZ51"/>
      <c r="ILA51"/>
      <c r="ILB51"/>
      <c r="ILC51"/>
      <c r="ILD51"/>
      <c r="ILE51"/>
      <c r="ILF51"/>
      <c r="ILG51"/>
      <c r="ILH51"/>
      <c r="ILI51"/>
      <c r="ILJ51"/>
      <c r="ILK51"/>
      <c r="ILL51"/>
      <c r="ILM51"/>
      <c r="ILN51"/>
      <c r="ILO51"/>
      <c r="ILP51"/>
      <c r="ILQ51"/>
      <c r="ILR51"/>
      <c r="ILS51"/>
      <c r="ILT51"/>
      <c r="ILU51"/>
      <c r="ILV51"/>
      <c r="ILW51"/>
      <c r="ILX51"/>
      <c r="ILY51"/>
      <c r="ILZ51"/>
      <c r="IMA51"/>
      <c r="IMB51"/>
      <c r="IMC51"/>
      <c r="IMD51"/>
      <c r="IME51"/>
      <c r="IMF51"/>
      <c r="IMG51"/>
      <c r="IMH51"/>
      <c r="IMI51"/>
      <c r="IMJ51"/>
      <c r="IMK51"/>
      <c r="IML51"/>
      <c r="IMM51"/>
      <c r="IMN51"/>
      <c r="IMO51"/>
      <c r="IMP51"/>
      <c r="IMQ51"/>
      <c r="IMR51"/>
      <c r="IMS51"/>
      <c r="IMT51"/>
      <c r="IMU51"/>
      <c r="IMV51"/>
      <c r="IMW51"/>
      <c r="IMX51"/>
      <c r="IMY51"/>
      <c r="IMZ51"/>
      <c r="INA51"/>
      <c r="INB51"/>
      <c r="INC51"/>
      <c r="IND51"/>
      <c r="INE51"/>
      <c r="INF51"/>
      <c r="ING51"/>
      <c r="INH51"/>
      <c r="INI51"/>
      <c r="INJ51"/>
      <c r="INK51"/>
      <c r="INL51"/>
      <c r="INM51"/>
      <c r="INN51"/>
      <c r="INO51"/>
      <c r="INP51"/>
      <c r="INQ51"/>
      <c r="INR51"/>
      <c r="INS51"/>
      <c r="INT51"/>
      <c r="INU51"/>
      <c r="INV51"/>
      <c r="INW51"/>
      <c r="INX51"/>
      <c r="INY51"/>
      <c r="INZ51"/>
      <c r="IOA51"/>
      <c r="IOB51"/>
      <c r="IOC51"/>
      <c r="IOD51"/>
      <c r="IOE51"/>
      <c r="IOF51"/>
      <c r="IOG51"/>
      <c r="IOH51"/>
      <c r="IOI51"/>
      <c r="IOJ51"/>
      <c r="IOK51"/>
      <c r="IOL51"/>
      <c r="IOM51"/>
      <c r="ION51"/>
      <c r="IOO51"/>
      <c r="IOP51"/>
      <c r="IOQ51"/>
      <c r="IOR51"/>
      <c r="IOS51"/>
      <c r="IOT51"/>
      <c r="IOU51"/>
      <c r="IOV51"/>
      <c r="IOW51"/>
      <c r="IOX51"/>
      <c r="IOY51"/>
      <c r="IOZ51"/>
      <c r="IPA51"/>
      <c r="IPB51"/>
      <c r="IPC51"/>
      <c r="IPD51"/>
      <c r="IPE51"/>
      <c r="IPF51"/>
      <c r="IPG51"/>
      <c r="IPH51"/>
      <c r="IPI51"/>
      <c r="IPJ51"/>
      <c r="IPK51"/>
      <c r="IPL51"/>
      <c r="IPM51"/>
      <c r="IPN51"/>
      <c r="IPO51"/>
      <c r="IPP51"/>
      <c r="IPQ51"/>
      <c r="IPR51"/>
      <c r="IPS51"/>
      <c r="IPT51"/>
      <c r="IPU51"/>
      <c r="IPV51"/>
      <c r="IPW51"/>
      <c r="IPX51"/>
      <c r="IPY51"/>
      <c r="IPZ51"/>
      <c r="IQA51"/>
      <c r="IQB51"/>
      <c r="IQC51"/>
      <c r="IQD51"/>
      <c r="IQE51"/>
      <c r="IQF51"/>
      <c r="IQG51"/>
      <c r="IQH51"/>
      <c r="IQI51"/>
      <c r="IQJ51"/>
      <c r="IQK51"/>
      <c r="IQL51"/>
      <c r="IQM51"/>
      <c r="IQN51"/>
      <c r="IQO51"/>
      <c r="IQP51"/>
      <c r="IQQ51"/>
      <c r="IQR51"/>
      <c r="IQS51"/>
      <c r="IQT51"/>
      <c r="IQU51"/>
      <c r="IQV51"/>
      <c r="IQW51"/>
      <c r="IQX51"/>
      <c r="IQY51"/>
      <c r="IQZ51"/>
      <c r="IRA51"/>
      <c r="IRB51"/>
      <c r="IRC51"/>
      <c r="IRD51"/>
      <c r="IRE51"/>
      <c r="IRF51"/>
      <c r="IRG51"/>
      <c r="IRH51"/>
      <c r="IRI51"/>
      <c r="IRJ51"/>
      <c r="IRK51"/>
      <c r="IRL51"/>
      <c r="IRM51"/>
      <c r="IRN51"/>
      <c r="IRO51"/>
      <c r="IRP51"/>
      <c r="IRQ51"/>
      <c r="IRR51"/>
      <c r="IRS51"/>
      <c r="IRT51"/>
      <c r="IRU51"/>
      <c r="IRV51"/>
      <c r="IRW51"/>
      <c r="IRX51"/>
      <c r="IRY51"/>
      <c r="IRZ51"/>
      <c r="ISA51"/>
      <c r="ISB51"/>
      <c r="ISC51"/>
      <c r="ISD51"/>
      <c r="ISE51"/>
      <c r="ISF51"/>
      <c r="ISG51"/>
      <c r="ISH51"/>
      <c r="ISI51"/>
      <c r="ISJ51"/>
      <c r="ISK51"/>
      <c r="ISL51"/>
      <c r="ISM51"/>
      <c r="ISN51"/>
      <c r="ISO51"/>
      <c r="ISP51"/>
      <c r="ISQ51"/>
      <c r="ISR51"/>
      <c r="ISS51"/>
      <c r="IST51"/>
      <c r="ISU51"/>
      <c r="ISV51"/>
      <c r="ISW51"/>
      <c r="ISX51"/>
      <c r="ISY51"/>
      <c r="ISZ51"/>
      <c r="ITA51"/>
      <c r="ITB51"/>
      <c r="ITC51"/>
      <c r="ITD51"/>
      <c r="ITE51"/>
      <c r="ITF51"/>
      <c r="ITG51"/>
      <c r="ITH51"/>
      <c r="ITI51"/>
      <c r="ITJ51"/>
      <c r="ITK51"/>
      <c r="ITL51"/>
      <c r="ITM51"/>
      <c r="ITN51"/>
      <c r="ITO51"/>
      <c r="ITP51"/>
      <c r="ITQ51"/>
      <c r="ITR51"/>
      <c r="ITS51"/>
      <c r="ITT51"/>
      <c r="ITU51"/>
      <c r="ITV51"/>
      <c r="ITW51"/>
      <c r="ITX51"/>
      <c r="ITY51"/>
      <c r="ITZ51"/>
      <c r="IUA51"/>
      <c r="IUB51"/>
      <c r="IUC51"/>
      <c r="IUD51"/>
      <c r="IUE51"/>
      <c r="IUF51"/>
      <c r="IUG51"/>
      <c r="IUH51"/>
      <c r="IUI51"/>
      <c r="IUJ51"/>
      <c r="IUK51"/>
      <c r="IUL51"/>
      <c r="IUM51"/>
      <c r="IUN51"/>
      <c r="IUO51"/>
      <c r="IUP51"/>
      <c r="IUQ51"/>
      <c r="IUR51"/>
      <c r="IUS51"/>
      <c r="IUT51"/>
      <c r="IUU51"/>
      <c r="IUV51"/>
      <c r="IUW51"/>
      <c r="IUX51"/>
      <c r="IUY51"/>
      <c r="IUZ51"/>
      <c r="IVA51"/>
      <c r="IVB51"/>
      <c r="IVC51"/>
      <c r="IVD51"/>
      <c r="IVE51"/>
      <c r="IVF51"/>
      <c r="IVG51"/>
      <c r="IVH51"/>
      <c r="IVI51"/>
      <c r="IVJ51"/>
      <c r="IVK51"/>
      <c r="IVL51"/>
      <c r="IVM51"/>
      <c r="IVN51"/>
      <c r="IVO51"/>
      <c r="IVP51"/>
      <c r="IVQ51"/>
      <c r="IVR51"/>
      <c r="IVS51"/>
      <c r="IVT51"/>
      <c r="IVU51"/>
      <c r="IVV51"/>
      <c r="IVW51"/>
      <c r="IVX51"/>
      <c r="IVY51"/>
      <c r="IVZ51"/>
      <c r="IWA51"/>
      <c r="IWB51"/>
      <c r="IWC51"/>
      <c r="IWD51"/>
      <c r="IWE51"/>
      <c r="IWF51"/>
      <c r="IWG51"/>
      <c r="IWH51"/>
      <c r="IWI51"/>
      <c r="IWJ51"/>
      <c r="IWK51"/>
      <c r="IWL51"/>
      <c r="IWM51"/>
      <c r="IWN51"/>
      <c r="IWO51"/>
      <c r="IWP51"/>
      <c r="IWQ51"/>
      <c r="IWR51"/>
      <c r="IWS51"/>
      <c r="IWT51"/>
      <c r="IWU51"/>
      <c r="IWV51"/>
      <c r="IWW51"/>
      <c r="IWX51"/>
      <c r="IWY51"/>
      <c r="IWZ51"/>
      <c r="IXA51"/>
      <c r="IXB51"/>
      <c r="IXC51"/>
      <c r="IXD51"/>
      <c r="IXE51"/>
      <c r="IXF51"/>
      <c r="IXG51"/>
      <c r="IXH51"/>
      <c r="IXI51"/>
      <c r="IXJ51"/>
      <c r="IXK51"/>
      <c r="IXL51"/>
      <c r="IXM51"/>
      <c r="IXN51"/>
      <c r="IXO51"/>
      <c r="IXP51"/>
      <c r="IXQ51"/>
      <c r="IXR51"/>
      <c r="IXS51"/>
      <c r="IXT51"/>
      <c r="IXU51"/>
      <c r="IXV51"/>
      <c r="IXW51"/>
      <c r="IXX51"/>
      <c r="IXY51"/>
      <c r="IXZ51"/>
      <c r="IYA51"/>
      <c r="IYB51"/>
      <c r="IYC51"/>
      <c r="IYD51"/>
      <c r="IYE51"/>
      <c r="IYF51"/>
      <c r="IYG51"/>
      <c r="IYH51"/>
      <c r="IYI51"/>
      <c r="IYJ51"/>
      <c r="IYK51"/>
      <c r="IYL51"/>
      <c r="IYM51"/>
      <c r="IYN51"/>
      <c r="IYO51"/>
      <c r="IYP51"/>
      <c r="IYQ51"/>
      <c r="IYR51"/>
      <c r="IYS51"/>
      <c r="IYT51"/>
      <c r="IYU51"/>
      <c r="IYV51"/>
      <c r="IYW51"/>
      <c r="IYX51"/>
      <c r="IYY51"/>
      <c r="IYZ51"/>
      <c r="IZA51"/>
      <c r="IZB51"/>
      <c r="IZC51"/>
      <c r="IZD51"/>
      <c r="IZE51"/>
      <c r="IZF51"/>
      <c r="IZG51"/>
      <c r="IZH51"/>
      <c r="IZI51"/>
      <c r="IZJ51"/>
      <c r="IZK51"/>
      <c r="IZL51"/>
      <c r="IZM51"/>
      <c r="IZN51"/>
      <c r="IZO51"/>
      <c r="IZP51"/>
      <c r="IZQ51"/>
      <c r="IZR51"/>
      <c r="IZS51"/>
      <c r="IZT51"/>
      <c r="IZU51"/>
      <c r="IZV51"/>
      <c r="IZW51"/>
      <c r="IZX51"/>
      <c r="IZY51"/>
      <c r="IZZ51"/>
      <c r="JAA51"/>
      <c r="JAB51"/>
      <c r="JAC51"/>
      <c r="JAD51"/>
      <c r="JAE51"/>
      <c r="JAF51"/>
      <c r="JAG51"/>
      <c r="JAH51"/>
      <c r="JAI51"/>
      <c r="JAJ51"/>
      <c r="JAK51"/>
      <c r="JAL51"/>
      <c r="JAM51"/>
      <c r="JAN51"/>
      <c r="JAO51"/>
      <c r="JAP51"/>
      <c r="JAQ51"/>
      <c r="JAR51"/>
      <c r="JAS51"/>
      <c r="JAT51"/>
      <c r="JAU51"/>
      <c r="JAV51"/>
      <c r="JAW51"/>
      <c r="JAX51"/>
      <c r="JAY51"/>
      <c r="JAZ51"/>
      <c r="JBA51"/>
      <c r="JBB51"/>
      <c r="JBC51"/>
      <c r="JBD51"/>
      <c r="JBE51"/>
      <c r="JBF51"/>
      <c r="JBG51"/>
      <c r="JBH51"/>
      <c r="JBI51"/>
      <c r="JBJ51"/>
      <c r="JBK51"/>
      <c r="JBL51"/>
      <c r="JBM51"/>
      <c r="JBN51"/>
      <c r="JBO51"/>
      <c r="JBP51"/>
      <c r="JBQ51"/>
      <c r="JBR51"/>
      <c r="JBS51"/>
      <c r="JBT51"/>
      <c r="JBU51"/>
      <c r="JBV51"/>
      <c r="JBW51"/>
      <c r="JBX51"/>
      <c r="JBY51"/>
      <c r="JBZ51"/>
      <c r="JCA51"/>
      <c r="JCB51"/>
      <c r="JCC51"/>
      <c r="JCD51"/>
      <c r="JCE51"/>
      <c r="JCF51"/>
      <c r="JCG51"/>
      <c r="JCH51"/>
      <c r="JCI51"/>
      <c r="JCJ51"/>
      <c r="JCK51"/>
      <c r="JCL51"/>
      <c r="JCM51"/>
      <c r="JCN51"/>
      <c r="JCO51"/>
      <c r="JCP51"/>
      <c r="JCQ51"/>
      <c r="JCR51"/>
      <c r="JCS51"/>
      <c r="JCT51"/>
      <c r="JCU51"/>
      <c r="JCV51"/>
      <c r="JCW51"/>
      <c r="JCX51"/>
      <c r="JCY51"/>
      <c r="JCZ51"/>
      <c r="JDA51"/>
      <c r="JDB51"/>
      <c r="JDC51"/>
      <c r="JDD51"/>
      <c r="JDE51"/>
      <c r="JDF51"/>
      <c r="JDG51"/>
      <c r="JDH51"/>
      <c r="JDI51"/>
      <c r="JDJ51"/>
      <c r="JDK51"/>
      <c r="JDL51"/>
      <c r="JDM51"/>
      <c r="JDN51"/>
      <c r="JDO51"/>
      <c r="JDP51"/>
      <c r="JDQ51"/>
      <c r="JDR51"/>
      <c r="JDS51"/>
      <c r="JDT51"/>
      <c r="JDU51"/>
      <c r="JDV51"/>
      <c r="JDW51"/>
      <c r="JDX51"/>
      <c r="JDY51"/>
      <c r="JDZ51"/>
      <c r="JEA51"/>
      <c r="JEB51"/>
      <c r="JEC51"/>
      <c r="JED51"/>
      <c r="JEE51"/>
      <c r="JEF51"/>
      <c r="JEG51"/>
      <c r="JEH51"/>
      <c r="JEI51"/>
      <c r="JEJ51"/>
      <c r="JEK51"/>
      <c r="JEL51"/>
      <c r="JEM51"/>
      <c r="JEN51"/>
      <c r="JEO51"/>
      <c r="JEP51"/>
      <c r="JEQ51"/>
      <c r="JER51"/>
      <c r="JES51"/>
      <c r="JET51"/>
      <c r="JEU51"/>
      <c r="JEV51"/>
      <c r="JEW51"/>
      <c r="JEX51"/>
      <c r="JEY51"/>
      <c r="JEZ51"/>
      <c r="JFA51"/>
      <c r="JFB51"/>
      <c r="JFC51"/>
      <c r="JFD51"/>
      <c r="JFE51"/>
      <c r="JFF51"/>
      <c r="JFG51"/>
      <c r="JFH51"/>
      <c r="JFI51"/>
      <c r="JFJ51"/>
      <c r="JFK51"/>
      <c r="JFL51"/>
      <c r="JFM51"/>
      <c r="JFN51"/>
      <c r="JFO51"/>
      <c r="JFP51"/>
      <c r="JFQ51"/>
      <c r="JFR51"/>
      <c r="JFS51"/>
      <c r="JFT51"/>
      <c r="JFU51"/>
      <c r="JFV51"/>
      <c r="JFW51"/>
      <c r="JFX51"/>
      <c r="JFY51"/>
      <c r="JFZ51"/>
      <c r="JGA51"/>
      <c r="JGB51"/>
      <c r="JGC51"/>
      <c r="JGD51"/>
      <c r="JGE51"/>
      <c r="JGF51"/>
      <c r="JGG51"/>
      <c r="JGH51"/>
      <c r="JGI51"/>
      <c r="JGJ51"/>
      <c r="JGK51"/>
      <c r="JGL51"/>
      <c r="JGM51"/>
      <c r="JGN51"/>
      <c r="JGO51"/>
      <c r="JGP51"/>
      <c r="JGQ51"/>
      <c r="JGR51"/>
      <c r="JGS51"/>
      <c r="JGT51"/>
      <c r="JGU51"/>
      <c r="JGV51"/>
      <c r="JGW51"/>
      <c r="JGX51"/>
      <c r="JGY51"/>
      <c r="JGZ51"/>
      <c r="JHA51"/>
      <c r="JHB51"/>
      <c r="JHC51"/>
      <c r="JHD51"/>
      <c r="JHE51"/>
      <c r="JHF51"/>
      <c r="JHG51"/>
      <c r="JHH51"/>
      <c r="JHI51"/>
      <c r="JHJ51"/>
      <c r="JHK51"/>
      <c r="JHL51"/>
      <c r="JHM51"/>
      <c r="JHN51"/>
      <c r="JHO51"/>
      <c r="JHP51"/>
      <c r="JHQ51"/>
      <c r="JHR51"/>
      <c r="JHS51"/>
      <c r="JHT51"/>
      <c r="JHU51"/>
      <c r="JHV51"/>
      <c r="JHW51"/>
      <c r="JHX51"/>
      <c r="JHY51"/>
      <c r="JHZ51"/>
      <c r="JIA51"/>
      <c r="JIB51"/>
      <c r="JIC51"/>
      <c r="JID51"/>
      <c r="JIE51"/>
      <c r="JIF51"/>
      <c r="JIG51"/>
      <c r="JIH51"/>
      <c r="JII51"/>
      <c r="JIJ51"/>
      <c r="JIK51"/>
      <c r="JIL51"/>
      <c r="JIM51"/>
      <c r="JIN51"/>
      <c r="JIO51"/>
      <c r="JIP51"/>
      <c r="JIQ51"/>
      <c r="JIR51"/>
      <c r="JIS51"/>
      <c r="JIT51"/>
      <c r="JIU51"/>
      <c r="JIV51"/>
      <c r="JIW51"/>
      <c r="JIX51"/>
      <c r="JIY51"/>
      <c r="JIZ51"/>
      <c r="JJA51"/>
      <c r="JJB51"/>
      <c r="JJC51"/>
      <c r="JJD51"/>
      <c r="JJE51"/>
      <c r="JJF51"/>
      <c r="JJG51"/>
      <c r="JJH51"/>
      <c r="JJI51"/>
      <c r="JJJ51"/>
      <c r="JJK51"/>
      <c r="JJL51"/>
      <c r="JJM51"/>
      <c r="JJN51"/>
      <c r="JJO51"/>
      <c r="JJP51"/>
      <c r="JJQ51"/>
      <c r="JJR51"/>
      <c r="JJS51"/>
      <c r="JJT51"/>
      <c r="JJU51"/>
      <c r="JJV51"/>
      <c r="JJW51"/>
      <c r="JJX51"/>
      <c r="JJY51"/>
      <c r="JJZ51"/>
      <c r="JKA51"/>
      <c r="JKB51"/>
      <c r="JKC51"/>
      <c r="JKD51"/>
      <c r="JKE51"/>
      <c r="JKF51"/>
      <c r="JKG51"/>
      <c r="JKH51"/>
      <c r="JKI51"/>
      <c r="JKJ51"/>
      <c r="JKK51"/>
      <c r="JKL51"/>
      <c r="JKM51"/>
      <c r="JKN51"/>
      <c r="JKO51"/>
      <c r="JKP51"/>
      <c r="JKQ51"/>
      <c r="JKR51"/>
      <c r="JKS51"/>
      <c r="JKT51"/>
      <c r="JKU51"/>
      <c r="JKV51"/>
      <c r="JKW51"/>
      <c r="JKX51"/>
      <c r="JKY51"/>
      <c r="JKZ51"/>
      <c r="JLA51"/>
      <c r="JLB51"/>
      <c r="JLC51"/>
      <c r="JLD51"/>
      <c r="JLE51"/>
      <c r="JLF51"/>
      <c r="JLG51"/>
      <c r="JLH51"/>
      <c r="JLI51"/>
      <c r="JLJ51"/>
      <c r="JLK51"/>
      <c r="JLL51"/>
      <c r="JLM51"/>
      <c r="JLN51"/>
      <c r="JLO51"/>
      <c r="JLP51"/>
      <c r="JLQ51"/>
      <c r="JLR51"/>
      <c r="JLS51"/>
      <c r="JLT51"/>
      <c r="JLU51"/>
      <c r="JLV51"/>
      <c r="JLW51"/>
      <c r="JLX51"/>
      <c r="JLY51"/>
      <c r="JLZ51"/>
      <c r="JMA51"/>
      <c r="JMB51"/>
      <c r="JMC51"/>
      <c r="JMD51"/>
      <c r="JME51"/>
      <c r="JMF51"/>
      <c r="JMG51"/>
      <c r="JMH51"/>
      <c r="JMI51"/>
      <c r="JMJ51"/>
      <c r="JMK51"/>
      <c r="JML51"/>
      <c r="JMM51"/>
      <c r="JMN51"/>
      <c r="JMO51"/>
      <c r="JMP51"/>
      <c r="JMQ51"/>
      <c r="JMR51"/>
      <c r="JMS51"/>
      <c r="JMT51"/>
      <c r="JMU51"/>
      <c r="JMV51"/>
      <c r="JMW51"/>
      <c r="JMX51"/>
      <c r="JMY51"/>
      <c r="JMZ51"/>
      <c r="JNA51"/>
      <c r="JNB51"/>
      <c r="JNC51"/>
      <c r="JND51"/>
      <c r="JNE51"/>
      <c r="JNF51"/>
      <c r="JNG51"/>
      <c r="JNH51"/>
      <c r="JNI51"/>
      <c r="JNJ51"/>
      <c r="JNK51"/>
      <c r="JNL51"/>
      <c r="JNM51"/>
      <c r="JNN51"/>
      <c r="JNO51"/>
      <c r="JNP51"/>
      <c r="JNQ51"/>
      <c r="JNR51"/>
      <c r="JNS51"/>
      <c r="JNT51"/>
      <c r="JNU51"/>
      <c r="JNV51"/>
      <c r="JNW51"/>
      <c r="JNX51"/>
      <c r="JNY51"/>
      <c r="JNZ51"/>
      <c r="JOA51"/>
      <c r="JOB51"/>
      <c r="JOC51"/>
      <c r="JOD51"/>
      <c r="JOE51"/>
      <c r="JOF51"/>
      <c r="JOG51"/>
      <c r="JOH51"/>
      <c r="JOI51"/>
      <c r="JOJ51"/>
      <c r="JOK51"/>
      <c r="JOL51"/>
      <c r="JOM51"/>
      <c r="JON51"/>
      <c r="JOO51"/>
      <c r="JOP51"/>
      <c r="JOQ51"/>
      <c r="JOR51"/>
      <c r="JOS51"/>
      <c r="JOT51"/>
      <c r="JOU51"/>
      <c r="JOV51"/>
      <c r="JOW51"/>
      <c r="JOX51"/>
      <c r="JOY51"/>
      <c r="JOZ51"/>
      <c r="JPA51"/>
      <c r="JPB51"/>
      <c r="JPC51"/>
      <c r="JPD51"/>
      <c r="JPE51"/>
      <c r="JPF51"/>
      <c r="JPG51"/>
      <c r="JPH51"/>
      <c r="JPI51"/>
      <c r="JPJ51"/>
      <c r="JPK51"/>
      <c r="JPL51"/>
      <c r="JPM51"/>
      <c r="JPN51"/>
      <c r="JPO51"/>
      <c r="JPP51"/>
      <c r="JPQ51"/>
      <c r="JPR51"/>
      <c r="JPS51"/>
      <c r="JPT51"/>
      <c r="JPU51"/>
      <c r="JPV51"/>
      <c r="JPW51"/>
      <c r="JPX51"/>
      <c r="JPY51"/>
      <c r="JPZ51"/>
      <c r="JQA51"/>
      <c r="JQB51"/>
      <c r="JQC51"/>
      <c r="JQD51"/>
      <c r="JQE51"/>
      <c r="JQF51"/>
      <c r="JQG51"/>
      <c r="JQH51"/>
      <c r="JQI51"/>
      <c r="JQJ51"/>
      <c r="JQK51"/>
      <c r="JQL51"/>
      <c r="JQM51"/>
      <c r="JQN51"/>
      <c r="JQO51"/>
      <c r="JQP51"/>
      <c r="JQQ51"/>
      <c r="JQR51"/>
      <c r="JQS51"/>
      <c r="JQT51"/>
      <c r="JQU51"/>
      <c r="JQV51"/>
      <c r="JQW51"/>
      <c r="JQX51"/>
      <c r="JQY51"/>
      <c r="JQZ51"/>
      <c r="JRA51"/>
      <c r="JRB51"/>
      <c r="JRC51"/>
      <c r="JRD51"/>
      <c r="JRE51"/>
      <c r="JRF51"/>
      <c r="JRG51"/>
      <c r="JRH51"/>
      <c r="JRI51"/>
      <c r="JRJ51"/>
      <c r="JRK51"/>
      <c r="JRL51"/>
      <c r="JRM51"/>
      <c r="JRN51"/>
      <c r="JRO51"/>
      <c r="JRP51"/>
      <c r="JRQ51"/>
      <c r="JRR51"/>
      <c r="JRS51"/>
      <c r="JRT51"/>
      <c r="JRU51"/>
      <c r="JRV51"/>
      <c r="JRW51"/>
      <c r="JRX51"/>
      <c r="JRY51"/>
      <c r="JRZ51"/>
      <c r="JSA51"/>
      <c r="JSB51"/>
      <c r="JSC51"/>
      <c r="JSD51"/>
      <c r="JSE51"/>
      <c r="JSF51"/>
      <c r="JSG51"/>
      <c r="JSH51"/>
      <c r="JSI51"/>
      <c r="JSJ51"/>
      <c r="JSK51"/>
      <c r="JSL51"/>
      <c r="JSM51"/>
      <c r="JSN51"/>
      <c r="JSO51"/>
      <c r="JSP51"/>
      <c r="JSQ51"/>
      <c r="JSR51"/>
      <c r="JSS51"/>
      <c r="JST51"/>
      <c r="JSU51"/>
      <c r="JSV51"/>
      <c r="JSW51"/>
      <c r="JSX51"/>
      <c r="JSY51"/>
      <c r="JSZ51"/>
      <c r="JTA51"/>
      <c r="JTB51"/>
      <c r="JTC51"/>
      <c r="JTD51"/>
      <c r="JTE51"/>
      <c r="JTF51"/>
      <c r="JTG51"/>
      <c r="JTH51"/>
      <c r="JTI51"/>
      <c r="JTJ51"/>
      <c r="JTK51"/>
      <c r="JTL51"/>
      <c r="JTM51"/>
      <c r="JTN51"/>
      <c r="JTO51"/>
      <c r="JTP51"/>
      <c r="JTQ51"/>
      <c r="JTR51"/>
      <c r="JTS51"/>
      <c r="JTT51"/>
      <c r="JTU51"/>
      <c r="JTV51"/>
      <c r="JTW51"/>
      <c r="JTX51"/>
      <c r="JTY51"/>
      <c r="JTZ51"/>
      <c r="JUA51"/>
      <c r="JUB51"/>
      <c r="JUC51"/>
      <c r="JUD51"/>
      <c r="JUE51"/>
      <c r="JUF51"/>
      <c r="JUG51"/>
      <c r="JUH51"/>
      <c r="JUI51"/>
      <c r="JUJ51"/>
      <c r="JUK51"/>
      <c r="JUL51"/>
      <c r="JUM51"/>
      <c r="JUN51"/>
      <c r="JUO51"/>
      <c r="JUP51"/>
      <c r="JUQ51"/>
      <c r="JUR51"/>
      <c r="JUS51"/>
      <c r="JUT51"/>
      <c r="JUU51"/>
      <c r="JUV51"/>
      <c r="JUW51"/>
      <c r="JUX51"/>
      <c r="JUY51"/>
      <c r="JUZ51"/>
      <c r="JVA51"/>
      <c r="JVB51"/>
      <c r="JVC51"/>
      <c r="JVD51"/>
      <c r="JVE51"/>
      <c r="JVF51"/>
      <c r="JVG51"/>
      <c r="JVH51"/>
      <c r="JVI51"/>
      <c r="JVJ51"/>
      <c r="JVK51"/>
      <c r="JVL51"/>
      <c r="JVM51"/>
      <c r="JVN51"/>
      <c r="JVO51"/>
      <c r="JVP51"/>
      <c r="JVQ51"/>
      <c r="JVR51"/>
      <c r="JVS51"/>
      <c r="JVT51"/>
      <c r="JVU51"/>
      <c r="JVV51"/>
      <c r="JVW51"/>
      <c r="JVX51"/>
      <c r="JVY51"/>
      <c r="JVZ51"/>
      <c r="JWA51"/>
      <c r="JWB51"/>
      <c r="JWC51"/>
      <c r="JWD51"/>
      <c r="JWE51"/>
      <c r="JWF51"/>
      <c r="JWG51"/>
      <c r="JWH51"/>
      <c r="JWI51"/>
      <c r="JWJ51"/>
      <c r="JWK51"/>
      <c r="JWL51"/>
      <c r="JWM51"/>
      <c r="JWN51"/>
      <c r="JWO51"/>
      <c r="JWP51"/>
      <c r="JWQ51"/>
      <c r="JWR51"/>
      <c r="JWS51"/>
      <c r="JWT51"/>
      <c r="JWU51"/>
      <c r="JWV51"/>
      <c r="JWW51"/>
      <c r="JWX51"/>
      <c r="JWY51"/>
      <c r="JWZ51"/>
      <c r="JXA51"/>
      <c r="JXB51"/>
      <c r="JXC51"/>
      <c r="JXD51"/>
      <c r="JXE51"/>
      <c r="JXF51"/>
      <c r="JXG51"/>
      <c r="JXH51"/>
      <c r="JXI51"/>
      <c r="JXJ51"/>
      <c r="JXK51"/>
      <c r="JXL51"/>
      <c r="JXM51"/>
      <c r="JXN51"/>
      <c r="JXO51"/>
      <c r="JXP51"/>
      <c r="JXQ51"/>
      <c r="JXR51"/>
      <c r="JXS51"/>
      <c r="JXT51"/>
      <c r="JXU51"/>
      <c r="JXV51"/>
      <c r="JXW51"/>
      <c r="JXX51"/>
      <c r="JXY51"/>
      <c r="JXZ51"/>
      <c r="JYA51"/>
      <c r="JYB51"/>
      <c r="JYC51"/>
      <c r="JYD51"/>
      <c r="JYE51"/>
      <c r="JYF51"/>
      <c r="JYG51"/>
      <c r="JYH51"/>
      <c r="JYI51"/>
      <c r="JYJ51"/>
      <c r="JYK51"/>
      <c r="JYL51"/>
      <c r="JYM51"/>
      <c r="JYN51"/>
      <c r="JYO51"/>
      <c r="JYP51"/>
      <c r="JYQ51"/>
      <c r="JYR51"/>
      <c r="JYS51"/>
      <c r="JYT51"/>
      <c r="JYU51"/>
      <c r="JYV51"/>
      <c r="JYW51"/>
      <c r="JYX51"/>
      <c r="JYY51"/>
      <c r="JYZ51"/>
      <c r="JZA51"/>
      <c r="JZB51"/>
      <c r="JZC51"/>
      <c r="JZD51"/>
      <c r="JZE51"/>
      <c r="JZF51"/>
      <c r="JZG51"/>
      <c r="JZH51"/>
      <c r="JZI51"/>
      <c r="JZJ51"/>
      <c r="JZK51"/>
      <c r="JZL51"/>
      <c r="JZM51"/>
      <c r="JZN51"/>
      <c r="JZO51"/>
      <c r="JZP51"/>
      <c r="JZQ51"/>
      <c r="JZR51"/>
      <c r="JZS51"/>
      <c r="JZT51"/>
      <c r="JZU51"/>
      <c r="JZV51"/>
      <c r="JZW51"/>
      <c r="JZX51"/>
      <c r="JZY51"/>
      <c r="JZZ51"/>
      <c r="KAA51"/>
      <c r="KAB51"/>
      <c r="KAC51"/>
      <c r="KAD51"/>
      <c r="KAE51"/>
      <c r="KAF51"/>
      <c r="KAG51"/>
      <c r="KAH51"/>
      <c r="KAI51"/>
      <c r="KAJ51"/>
      <c r="KAK51"/>
      <c r="KAL51"/>
      <c r="KAM51"/>
      <c r="KAN51"/>
      <c r="KAO51"/>
      <c r="KAP51"/>
      <c r="KAQ51"/>
      <c r="KAR51"/>
      <c r="KAS51"/>
      <c r="KAT51"/>
      <c r="KAU51"/>
      <c r="KAV51"/>
      <c r="KAW51"/>
      <c r="KAX51"/>
      <c r="KAY51"/>
      <c r="KAZ51"/>
      <c r="KBA51"/>
      <c r="KBB51"/>
      <c r="KBC51"/>
      <c r="KBD51"/>
      <c r="KBE51"/>
      <c r="KBF51"/>
      <c r="KBG51"/>
      <c r="KBH51"/>
      <c r="KBI51"/>
      <c r="KBJ51"/>
      <c r="KBK51"/>
      <c r="KBL51"/>
      <c r="KBM51"/>
      <c r="KBN51"/>
      <c r="KBO51"/>
      <c r="KBP51"/>
      <c r="KBQ51"/>
      <c r="KBR51"/>
      <c r="KBS51"/>
      <c r="KBT51"/>
      <c r="KBU51"/>
      <c r="KBV51"/>
      <c r="KBW51"/>
      <c r="KBX51"/>
      <c r="KBY51"/>
      <c r="KBZ51"/>
      <c r="KCA51"/>
      <c r="KCB51"/>
      <c r="KCC51"/>
      <c r="KCD51"/>
      <c r="KCE51"/>
      <c r="KCF51"/>
      <c r="KCG51"/>
      <c r="KCH51"/>
      <c r="KCI51"/>
      <c r="KCJ51"/>
      <c r="KCK51"/>
      <c r="KCL51"/>
      <c r="KCM51"/>
      <c r="KCN51"/>
      <c r="KCO51"/>
      <c r="KCP51"/>
      <c r="KCQ51"/>
      <c r="KCR51"/>
      <c r="KCS51"/>
      <c r="KCT51"/>
      <c r="KCU51"/>
      <c r="KCV51"/>
      <c r="KCW51"/>
      <c r="KCX51"/>
      <c r="KCY51"/>
      <c r="KCZ51"/>
      <c r="KDA51"/>
      <c r="KDB51"/>
      <c r="KDC51"/>
      <c r="KDD51"/>
      <c r="KDE51"/>
      <c r="KDF51"/>
      <c r="KDG51"/>
      <c r="KDH51"/>
      <c r="KDI51"/>
      <c r="KDJ51"/>
      <c r="KDK51"/>
      <c r="KDL51"/>
      <c r="KDM51"/>
      <c r="KDN51"/>
      <c r="KDO51"/>
      <c r="KDP51"/>
      <c r="KDQ51"/>
      <c r="KDR51"/>
      <c r="KDS51"/>
      <c r="KDT51"/>
      <c r="KDU51"/>
      <c r="KDV51"/>
      <c r="KDW51"/>
      <c r="KDX51"/>
      <c r="KDY51"/>
      <c r="KDZ51"/>
      <c r="KEA51"/>
      <c r="KEB51"/>
      <c r="KEC51"/>
      <c r="KED51"/>
      <c r="KEE51"/>
      <c r="KEF51"/>
      <c r="KEG51"/>
      <c r="KEH51"/>
      <c r="KEI51"/>
      <c r="KEJ51"/>
      <c r="KEK51"/>
      <c r="KEL51"/>
      <c r="KEM51"/>
      <c r="KEN51"/>
      <c r="KEO51"/>
      <c r="KEP51"/>
      <c r="KEQ51"/>
      <c r="KER51"/>
      <c r="KES51"/>
      <c r="KET51"/>
      <c r="KEU51"/>
      <c r="KEV51"/>
      <c r="KEW51"/>
      <c r="KEX51"/>
      <c r="KEY51"/>
      <c r="KEZ51"/>
      <c r="KFA51"/>
      <c r="KFB51"/>
      <c r="KFC51"/>
      <c r="KFD51"/>
      <c r="KFE51"/>
      <c r="KFF51"/>
      <c r="KFG51"/>
      <c r="KFH51"/>
      <c r="KFI51"/>
      <c r="KFJ51"/>
      <c r="KFK51"/>
      <c r="KFL51"/>
      <c r="KFM51"/>
      <c r="KFN51"/>
      <c r="KFO51"/>
      <c r="KFP51"/>
      <c r="KFQ51"/>
      <c r="KFR51"/>
      <c r="KFS51"/>
      <c r="KFT51"/>
      <c r="KFU51"/>
      <c r="KFV51"/>
      <c r="KFW51"/>
      <c r="KFX51"/>
      <c r="KFY51"/>
      <c r="KFZ51"/>
      <c r="KGA51"/>
      <c r="KGB51"/>
      <c r="KGC51"/>
      <c r="KGD51"/>
      <c r="KGE51"/>
      <c r="KGF51"/>
      <c r="KGG51"/>
      <c r="KGH51"/>
      <c r="KGI51"/>
      <c r="KGJ51"/>
      <c r="KGK51"/>
      <c r="KGL51"/>
      <c r="KGM51"/>
      <c r="KGN51"/>
      <c r="KGO51"/>
      <c r="KGP51"/>
      <c r="KGQ51"/>
      <c r="KGR51"/>
      <c r="KGS51"/>
      <c r="KGT51"/>
      <c r="KGU51"/>
      <c r="KGV51"/>
      <c r="KGW51"/>
      <c r="KGX51"/>
      <c r="KGY51"/>
      <c r="KGZ51"/>
      <c r="KHA51"/>
      <c r="KHB51"/>
      <c r="KHC51"/>
      <c r="KHD51"/>
      <c r="KHE51"/>
      <c r="KHF51"/>
      <c r="KHG51"/>
      <c r="KHH51"/>
      <c r="KHI51"/>
      <c r="KHJ51"/>
      <c r="KHK51"/>
      <c r="KHL51"/>
      <c r="KHM51"/>
      <c r="KHN51"/>
      <c r="KHO51"/>
      <c r="KHP51"/>
      <c r="KHQ51"/>
      <c r="KHR51"/>
      <c r="KHS51"/>
      <c r="KHT51"/>
      <c r="KHU51"/>
      <c r="KHV51"/>
      <c r="KHW51"/>
      <c r="KHX51"/>
      <c r="KHY51"/>
      <c r="KHZ51"/>
      <c r="KIA51"/>
      <c r="KIB51"/>
      <c r="KIC51"/>
      <c r="KID51"/>
      <c r="KIE51"/>
      <c r="KIF51"/>
      <c r="KIG51"/>
      <c r="KIH51"/>
      <c r="KII51"/>
      <c r="KIJ51"/>
      <c r="KIK51"/>
      <c r="KIL51"/>
      <c r="KIM51"/>
      <c r="KIN51"/>
      <c r="KIO51"/>
      <c r="KIP51"/>
      <c r="KIQ51"/>
      <c r="KIR51"/>
      <c r="KIS51"/>
      <c r="KIT51"/>
      <c r="KIU51"/>
      <c r="KIV51"/>
      <c r="KIW51"/>
      <c r="KIX51"/>
      <c r="KIY51"/>
      <c r="KIZ51"/>
      <c r="KJA51"/>
      <c r="KJB51"/>
      <c r="KJC51"/>
      <c r="KJD51"/>
      <c r="KJE51"/>
      <c r="KJF51"/>
      <c r="KJG51"/>
      <c r="KJH51"/>
      <c r="KJI51"/>
      <c r="KJJ51"/>
      <c r="KJK51"/>
      <c r="KJL51"/>
      <c r="KJM51"/>
      <c r="KJN51"/>
      <c r="KJO51"/>
      <c r="KJP51"/>
      <c r="KJQ51"/>
      <c r="KJR51"/>
      <c r="KJS51"/>
      <c r="KJT51"/>
      <c r="KJU51"/>
      <c r="KJV51"/>
      <c r="KJW51"/>
      <c r="KJX51"/>
      <c r="KJY51"/>
      <c r="KJZ51"/>
      <c r="KKA51"/>
      <c r="KKB51"/>
      <c r="KKC51"/>
      <c r="KKD51"/>
      <c r="KKE51"/>
      <c r="KKF51"/>
      <c r="KKG51"/>
      <c r="KKH51"/>
      <c r="KKI51"/>
      <c r="KKJ51"/>
      <c r="KKK51"/>
      <c r="KKL51"/>
      <c r="KKM51"/>
      <c r="KKN51"/>
      <c r="KKO51"/>
      <c r="KKP51"/>
      <c r="KKQ51"/>
      <c r="KKR51"/>
      <c r="KKS51"/>
      <c r="KKT51"/>
      <c r="KKU51"/>
      <c r="KKV51"/>
      <c r="KKW51"/>
      <c r="KKX51"/>
      <c r="KKY51"/>
      <c r="KKZ51"/>
      <c r="KLA51"/>
      <c r="KLB51"/>
      <c r="KLC51"/>
      <c r="KLD51"/>
      <c r="KLE51"/>
      <c r="KLF51"/>
      <c r="KLG51"/>
      <c r="KLH51"/>
      <c r="KLI51"/>
      <c r="KLJ51"/>
      <c r="KLK51"/>
      <c r="KLL51"/>
      <c r="KLM51"/>
      <c r="KLN51"/>
      <c r="KLO51"/>
      <c r="KLP51"/>
      <c r="KLQ51"/>
      <c r="KLR51"/>
      <c r="KLS51"/>
      <c r="KLT51"/>
      <c r="KLU51"/>
      <c r="KLV51"/>
      <c r="KLW51"/>
      <c r="KLX51"/>
      <c r="KLY51"/>
      <c r="KLZ51"/>
      <c r="KMA51"/>
      <c r="KMB51"/>
      <c r="KMC51"/>
      <c r="KMD51"/>
      <c r="KME51"/>
      <c r="KMF51"/>
      <c r="KMG51"/>
      <c r="KMH51"/>
      <c r="KMI51"/>
      <c r="KMJ51"/>
      <c r="KMK51"/>
      <c r="KML51"/>
      <c r="KMM51"/>
      <c r="KMN51"/>
      <c r="KMO51"/>
      <c r="KMP51"/>
      <c r="KMQ51"/>
      <c r="KMR51"/>
      <c r="KMS51"/>
      <c r="KMT51"/>
      <c r="KMU51"/>
      <c r="KMV51"/>
      <c r="KMW51"/>
      <c r="KMX51"/>
      <c r="KMY51"/>
      <c r="KMZ51"/>
      <c r="KNA51"/>
      <c r="KNB51"/>
      <c r="KNC51"/>
      <c r="KND51"/>
      <c r="KNE51"/>
      <c r="KNF51"/>
      <c r="KNG51"/>
      <c r="KNH51"/>
      <c r="KNI51"/>
      <c r="KNJ51"/>
      <c r="KNK51"/>
      <c r="KNL51"/>
      <c r="KNM51"/>
      <c r="KNN51"/>
      <c r="KNO51"/>
      <c r="KNP51"/>
      <c r="KNQ51"/>
      <c r="KNR51"/>
      <c r="KNS51"/>
      <c r="KNT51"/>
      <c r="KNU51"/>
      <c r="KNV51"/>
      <c r="KNW51"/>
      <c r="KNX51"/>
      <c r="KNY51"/>
      <c r="KNZ51"/>
      <c r="KOA51"/>
      <c r="KOB51"/>
      <c r="KOC51"/>
      <c r="KOD51"/>
      <c r="KOE51"/>
      <c r="KOF51"/>
      <c r="KOG51"/>
      <c r="KOH51"/>
      <c r="KOI51"/>
      <c r="KOJ51"/>
      <c r="KOK51"/>
      <c r="KOL51"/>
      <c r="KOM51"/>
      <c r="KON51"/>
      <c r="KOO51"/>
      <c r="KOP51"/>
      <c r="KOQ51"/>
      <c r="KOR51"/>
      <c r="KOS51"/>
      <c r="KOT51"/>
      <c r="KOU51"/>
      <c r="KOV51"/>
      <c r="KOW51"/>
      <c r="KOX51"/>
      <c r="KOY51"/>
      <c r="KOZ51"/>
      <c r="KPA51"/>
      <c r="KPB51"/>
      <c r="KPC51"/>
      <c r="KPD51"/>
      <c r="KPE51"/>
      <c r="KPF51"/>
      <c r="KPG51"/>
      <c r="KPH51"/>
      <c r="KPI51"/>
      <c r="KPJ51"/>
      <c r="KPK51"/>
      <c r="KPL51"/>
      <c r="KPM51"/>
      <c r="KPN51"/>
      <c r="KPO51"/>
      <c r="KPP51"/>
      <c r="KPQ51"/>
      <c r="KPR51"/>
      <c r="KPS51"/>
      <c r="KPT51"/>
      <c r="KPU51"/>
      <c r="KPV51"/>
      <c r="KPW51"/>
      <c r="KPX51"/>
      <c r="KPY51"/>
      <c r="KPZ51"/>
      <c r="KQA51"/>
      <c r="KQB51"/>
      <c r="KQC51"/>
      <c r="KQD51"/>
      <c r="KQE51"/>
      <c r="KQF51"/>
      <c r="KQG51"/>
      <c r="KQH51"/>
      <c r="KQI51"/>
      <c r="KQJ51"/>
      <c r="KQK51"/>
      <c r="KQL51"/>
      <c r="KQM51"/>
      <c r="KQN51"/>
      <c r="KQO51"/>
      <c r="KQP51"/>
      <c r="KQQ51"/>
      <c r="KQR51"/>
      <c r="KQS51"/>
      <c r="KQT51"/>
      <c r="KQU51"/>
      <c r="KQV51"/>
      <c r="KQW51"/>
      <c r="KQX51"/>
      <c r="KQY51"/>
      <c r="KQZ51"/>
      <c r="KRA51"/>
      <c r="KRB51"/>
      <c r="KRC51"/>
      <c r="KRD51"/>
      <c r="KRE51"/>
      <c r="KRF51"/>
      <c r="KRG51"/>
      <c r="KRH51"/>
      <c r="KRI51"/>
      <c r="KRJ51"/>
      <c r="KRK51"/>
      <c r="KRL51"/>
      <c r="KRM51"/>
      <c r="KRN51"/>
      <c r="KRO51"/>
      <c r="KRP51"/>
      <c r="KRQ51"/>
      <c r="KRR51"/>
      <c r="KRS51"/>
      <c r="KRT51"/>
      <c r="KRU51"/>
      <c r="KRV51"/>
      <c r="KRW51"/>
      <c r="KRX51"/>
      <c r="KRY51"/>
      <c r="KRZ51"/>
      <c r="KSA51"/>
      <c r="KSB51"/>
      <c r="KSC51"/>
      <c r="KSD51"/>
      <c r="KSE51"/>
      <c r="KSF51"/>
      <c r="KSG51"/>
      <c r="KSH51"/>
      <c r="KSI51"/>
      <c r="KSJ51"/>
      <c r="KSK51"/>
      <c r="KSL51"/>
      <c r="KSM51"/>
      <c r="KSN51"/>
      <c r="KSO51"/>
      <c r="KSP51"/>
      <c r="KSQ51"/>
      <c r="KSR51"/>
      <c r="KSS51"/>
      <c r="KST51"/>
      <c r="KSU51"/>
      <c r="KSV51"/>
      <c r="KSW51"/>
      <c r="KSX51"/>
      <c r="KSY51"/>
      <c r="KSZ51"/>
      <c r="KTA51"/>
      <c r="KTB51"/>
      <c r="KTC51"/>
      <c r="KTD51"/>
      <c r="KTE51"/>
      <c r="KTF51"/>
      <c r="KTG51"/>
      <c r="KTH51"/>
      <c r="KTI51"/>
      <c r="KTJ51"/>
      <c r="KTK51"/>
      <c r="KTL51"/>
      <c r="KTM51"/>
      <c r="KTN51"/>
      <c r="KTO51"/>
      <c r="KTP51"/>
      <c r="KTQ51"/>
      <c r="KTR51"/>
      <c r="KTS51"/>
      <c r="KTT51"/>
      <c r="KTU51"/>
      <c r="KTV51"/>
      <c r="KTW51"/>
      <c r="KTX51"/>
      <c r="KTY51"/>
      <c r="KTZ51"/>
      <c r="KUA51"/>
      <c r="KUB51"/>
      <c r="KUC51"/>
      <c r="KUD51"/>
      <c r="KUE51"/>
      <c r="KUF51"/>
      <c r="KUG51"/>
      <c r="KUH51"/>
      <c r="KUI51"/>
      <c r="KUJ51"/>
      <c r="KUK51"/>
      <c r="KUL51"/>
      <c r="KUM51"/>
      <c r="KUN51"/>
      <c r="KUO51"/>
      <c r="KUP51"/>
      <c r="KUQ51"/>
      <c r="KUR51"/>
      <c r="KUS51"/>
      <c r="KUT51"/>
      <c r="KUU51"/>
      <c r="KUV51"/>
      <c r="KUW51"/>
      <c r="KUX51"/>
      <c r="KUY51"/>
      <c r="KUZ51"/>
      <c r="KVA51"/>
      <c r="KVB51"/>
      <c r="KVC51"/>
      <c r="KVD51"/>
      <c r="KVE51"/>
      <c r="KVF51"/>
      <c r="KVG51"/>
      <c r="KVH51"/>
      <c r="KVI51"/>
      <c r="KVJ51"/>
      <c r="KVK51"/>
      <c r="KVL51"/>
      <c r="KVM51"/>
      <c r="KVN51"/>
      <c r="KVO51"/>
      <c r="KVP51"/>
      <c r="KVQ51"/>
      <c r="KVR51"/>
      <c r="KVS51"/>
      <c r="KVT51"/>
      <c r="KVU51"/>
      <c r="KVV51"/>
      <c r="KVW51"/>
      <c r="KVX51"/>
      <c r="KVY51"/>
      <c r="KVZ51"/>
      <c r="KWA51"/>
      <c r="KWB51"/>
      <c r="KWC51"/>
      <c r="KWD51"/>
      <c r="KWE51"/>
      <c r="KWF51"/>
      <c r="KWG51"/>
      <c r="KWH51"/>
      <c r="KWI51"/>
      <c r="KWJ51"/>
      <c r="KWK51"/>
      <c r="KWL51"/>
      <c r="KWM51"/>
      <c r="KWN51"/>
      <c r="KWO51"/>
      <c r="KWP51"/>
      <c r="KWQ51"/>
      <c r="KWR51"/>
      <c r="KWS51"/>
      <c r="KWT51"/>
      <c r="KWU51"/>
      <c r="KWV51"/>
      <c r="KWW51"/>
      <c r="KWX51"/>
      <c r="KWY51"/>
      <c r="KWZ51"/>
      <c r="KXA51"/>
      <c r="KXB51"/>
      <c r="KXC51"/>
      <c r="KXD51"/>
      <c r="KXE51"/>
      <c r="KXF51"/>
      <c r="KXG51"/>
      <c r="KXH51"/>
      <c r="KXI51"/>
      <c r="KXJ51"/>
      <c r="KXK51"/>
      <c r="KXL51"/>
      <c r="KXM51"/>
      <c r="KXN51"/>
      <c r="KXO51"/>
      <c r="KXP51"/>
      <c r="KXQ51"/>
      <c r="KXR51"/>
      <c r="KXS51"/>
      <c r="KXT51"/>
      <c r="KXU51"/>
      <c r="KXV51"/>
      <c r="KXW51"/>
      <c r="KXX51"/>
      <c r="KXY51"/>
      <c r="KXZ51"/>
      <c r="KYA51"/>
      <c r="KYB51"/>
      <c r="KYC51"/>
      <c r="KYD51"/>
      <c r="KYE51"/>
      <c r="KYF51"/>
      <c r="KYG51"/>
      <c r="KYH51"/>
      <c r="KYI51"/>
      <c r="KYJ51"/>
      <c r="KYK51"/>
      <c r="KYL51"/>
      <c r="KYM51"/>
      <c r="KYN51"/>
      <c r="KYO51"/>
      <c r="KYP51"/>
      <c r="KYQ51"/>
      <c r="KYR51"/>
      <c r="KYS51"/>
      <c r="KYT51"/>
      <c r="KYU51"/>
      <c r="KYV51"/>
      <c r="KYW51"/>
      <c r="KYX51"/>
      <c r="KYY51"/>
      <c r="KYZ51"/>
      <c r="KZA51"/>
      <c r="KZB51"/>
      <c r="KZC51"/>
      <c r="KZD51"/>
      <c r="KZE51"/>
      <c r="KZF51"/>
      <c r="KZG51"/>
      <c r="KZH51"/>
      <c r="KZI51"/>
      <c r="KZJ51"/>
      <c r="KZK51"/>
      <c r="KZL51"/>
      <c r="KZM51"/>
      <c r="KZN51"/>
      <c r="KZO51"/>
      <c r="KZP51"/>
      <c r="KZQ51"/>
      <c r="KZR51"/>
      <c r="KZS51"/>
      <c r="KZT51"/>
      <c r="KZU51"/>
      <c r="KZV51"/>
      <c r="KZW51"/>
      <c r="KZX51"/>
      <c r="KZY51"/>
      <c r="KZZ51"/>
      <c r="LAA51"/>
      <c r="LAB51"/>
      <c r="LAC51"/>
      <c r="LAD51"/>
      <c r="LAE51"/>
      <c r="LAF51"/>
      <c r="LAG51"/>
      <c r="LAH51"/>
      <c r="LAI51"/>
      <c r="LAJ51"/>
      <c r="LAK51"/>
      <c r="LAL51"/>
      <c r="LAM51"/>
      <c r="LAN51"/>
      <c r="LAO51"/>
      <c r="LAP51"/>
      <c r="LAQ51"/>
      <c r="LAR51"/>
      <c r="LAS51"/>
      <c r="LAT51"/>
      <c r="LAU51"/>
      <c r="LAV51"/>
      <c r="LAW51"/>
      <c r="LAX51"/>
      <c r="LAY51"/>
      <c r="LAZ51"/>
      <c r="LBA51"/>
      <c r="LBB51"/>
      <c r="LBC51"/>
      <c r="LBD51"/>
      <c r="LBE51"/>
      <c r="LBF51"/>
      <c r="LBG51"/>
      <c r="LBH51"/>
      <c r="LBI51"/>
      <c r="LBJ51"/>
      <c r="LBK51"/>
      <c r="LBL51"/>
      <c r="LBM51"/>
      <c r="LBN51"/>
      <c r="LBO51"/>
      <c r="LBP51"/>
      <c r="LBQ51"/>
      <c r="LBR51"/>
      <c r="LBS51"/>
      <c r="LBT51"/>
      <c r="LBU51"/>
      <c r="LBV51"/>
      <c r="LBW51"/>
      <c r="LBX51"/>
      <c r="LBY51"/>
      <c r="LBZ51"/>
      <c r="LCA51"/>
      <c r="LCB51"/>
      <c r="LCC51"/>
      <c r="LCD51"/>
      <c r="LCE51"/>
      <c r="LCF51"/>
      <c r="LCG51"/>
      <c r="LCH51"/>
      <c r="LCI51"/>
      <c r="LCJ51"/>
      <c r="LCK51"/>
      <c r="LCL51"/>
      <c r="LCM51"/>
      <c r="LCN51"/>
      <c r="LCO51"/>
      <c r="LCP51"/>
      <c r="LCQ51"/>
      <c r="LCR51"/>
      <c r="LCS51"/>
      <c r="LCT51"/>
      <c r="LCU51"/>
      <c r="LCV51"/>
      <c r="LCW51"/>
      <c r="LCX51"/>
      <c r="LCY51"/>
      <c r="LCZ51"/>
      <c r="LDA51"/>
      <c r="LDB51"/>
      <c r="LDC51"/>
      <c r="LDD51"/>
      <c r="LDE51"/>
      <c r="LDF51"/>
      <c r="LDG51"/>
      <c r="LDH51"/>
      <c r="LDI51"/>
      <c r="LDJ51"/>
      <c r="LDK51"/>
      <c r="LDL51"/>
      <c r="LDM51"/>
      <c r="LDN51"/>
      <c r="LDO51"/>
      <c r="LDP51"/>
      <c r="LDQ51"/>
      <c r="LDR51"/>
      <c r="LDS51"/>
      <c r="LDT51"/>
      <c r="LDU51"/>
      <c r="LDV51"/>
      <c r="LDW51"/>
      <c r="LDX51"/>
      <c r="LDY51"/>
      <c r="LDZ51"/>
      <c r="LEA51"/>
      <c r="LEB51"/>
      <c r="LEC51"/>
      <c r="LED51"/>
      <c r="LEE51"/>
      <c r="LEF51"/>
      <c r="LEG51"/>
      <c r="LEH51"/>
      <c r="LEI51"/>
      <c r="LEJ51"/>
      <c r="LEK51"/>
      <c r="LEL51"/>
      <c r="LEM51"/>
      <c r="LEN51"/>
      <c r="LEO51"/>
      <c r="LEP51"/>
      <c r="LEQ51"/>
      <c r="LER51"/>
      <c r="LES51"/>
      <c r="LET51"/>
      <c r="LEU51"/>
      <c r="LEV51"/>
      <c r="LEW51"/>
      <c r="LEX51"/>
      <c r="LEY51"/>
      <c r="LEZ51"/>
      <c r="LFA51"/>
      <c r="LFB51"/>
      <c r="LFC51"/>
      <c r="LFD51"/>
      <c r="LFE51"/>
      <c r="LFF51"/>
      <c r="LFG51"/>
      <c r="LFH51"/>
      <c r="LFI51"/>
      <c r="LFJ51"/>
      <c r="LFK51"/>
      <c r="LFL51"/>
      <c r="LFM51"/>
      <c r="LFN51"/>
      <c r="LFO51"/>
      <c r="LFP51"/>
      <c r="LFQ51"/>
      <c r="LFR51"/>
      <c r="LFS51"/>
      <c r="LFT51"/>
      <c r="LFU51"/>
      <c r="LFV51"/>
      <c r="LFW51"/>
      <c r="LFX51"/>
      <c r="LFY51"/>
      <c r="LFZ51"/>
      <c r="LGA51"/>
      <c r="LGB51"/>
      <c r="LGC51"/>
      <c r="LGD51"/>
      <c r="LGE51"/>
      <c r="LGF51"/>
      <c r="LGG51"/>
      <c r="LGH51"/>
      <c r="LGI51"/>
      <c r="LGJ51"/>
      <c r="LGK51"/>
      <c r="LGL51"/>
      <c r="LGM51"/>
      <c r="LGN51"/>
      <c r="LGO51"/>
      <c r="LGP51"/>
      <c r="LGQ51"/>
      <c r="LGR51"/>
      <c r="LGS51"/>
      <c r="LGT51"/>
      <c r="LGU51"/>
      <c r="LGV51"/>
      <c r="LGW51"/>
      <c r="LGX51"/>
      <c r="LGY51"/>
      <c r="LGZ51"/>
      <c r="LHA51"/>
      <c r="LHB51"/>
      <c r="LHC51"/>
      <c r="LHD51"/>
      <c r="LHE51"/>
      <c r="LHF51"/>
      <c r="LHG51"/>
      <c r="LHH51"/>
      <c r="LHI51"/>
      <c r="LHJ51"/>
      <c r="LHK51"/>
      <c r="LHL51"/>
      <c r="LHM51"/>
      <c r="LHN51"/>
      <c r="LHO51"/>
      <c r="LHP51"/>
      <c r="LHQ51"/>
      <c r="LHR51"/>
      <c r="LHS51"/>
      <c r="LHT51"/>
      <c r="LHU51"/>
      <c r="LHV51"/>
      <c r="LHW51"/>
      <c r="LHX51"/>
      <c r="LHY51"/>
      <c r="LHZ51"/>
      <c r="LIA51"/>
      <c r="LIB51"/>
      <c r="LIC51"/>
      <c r="LID51"/>
      <c r="LIE51"/>
      <c r="LIF51"/>
      <c r="LIG51"/>
      <c r="LIH51"/>
      <c r="LII51"/>
      <c r="LIJ51"/>
      <c r="LIK51"/>
      <c r="LIL51"/>
      <c r="LIM51"/>
      <c r="LIN51"/>
      <c r="LIO51"/>
      <c r="LIP51"/>
      <c r="LIQ51"/>
      <c r="LIR51"/>
      <c r="LIS51"/>
      <c r="LIT51"/>
      <c r="LIU51"/>
      <c r="LIV51"/>
      <c r="LIW51"/>
      <c r="LIX51"/>
      <c r="LIY51"/>
      <c r="LIZ51"/>
      <c r="LJA51"/>
      <c r="LJB51"/>
      <c r="LJC51"/>
      <c r="LJD51"/>
      <c r="LJE51"/>
      <c r="LJF51"/>
      <c r="LJG51"/>
      <c r="LJH51"/>
      <c r="LJI51"/>
      <c r="LJJ51"/>
      <c r="LJK51"/>
      <c r="LJL51"/>
      <c r="LJM51"/>
      <c r="LJN51"/>
      <c r="LJO51"/>
      <c r="LJP51"/>
      <c r="LJQ51"/>
      <c r="LJR51"/>
      <c r="LJS51"/>
      <c r="LJT51"/>
      <c r="LJU51"/>
      <c r="LJV51"/>
      <c r="LJW51"/>
      <c r="LJX51"/>
      <c r="LJY51"/>
      <c r="LJZ51"/>
      <c r="LKA51"/>
      <c r="LKB51"/>
      <c r="LKC51"/>
      <c r="LKD51"/>
      <c r="LKE51"/>
      <c r="LKF51"/>
      <c r="LKG51"/>
      <c r="LKH51"/>
      <c r="LKI51"/>
      <c r="LKJ51"/>
      <c r="LKK51"/>
      <c r="LKL51"/>
      <c r="LKM51"/>
      <c r="LKN51"/>
      <c r="LKO51"/>
      <c r="LKP51"/>
      <c r="LKQ51"/>
      <c r="LKR51"/>
      <c r="LKS51"/>
      <c r="LKT51"/>
      <c r="LKU51"/>
      <c r="LKV51"/>
      <c r="LKW51"/>
      <c r="LKX51"/>
      <c r="LKY51"/>
      <c r="LKZ51"/>
      <c r="LLA51"/>
      <c r="LLB51"/>
      <c r="LLC51"/>
      <c r="LLD51"/>
      <c r="LLE51"/>
      <c r="LLF51"/>
      <c r="LLG51"/>
      <c r="LLH51"/>
      <c r="LLI51"/>
      <c r="LLJ51"/>
      <c r="LLK51"/>
      <c r="LLL51"/>
      <c r="LLM51"/>
      <c r="LLN51"/>
      <c r="LLO51"/>
      <c r="LLP51"/>
      <c r="LLQ51"/>
      <c r="LLR51"/>
      <c r="LLS51"/>
      <c r="LLT51"/>
      <c r="LLU51"/>
      <c r="LLV51"/>
      <c r="LLW51"/>
      <c r="LLX51"/>
      <c r="LLY51"/>
      <c r="LLZ51"/>
      <c r="LMA51"/>
      <c r="LMB51"/>
      <c r="LMC51"/>
      <c r="LMD51"/>
      <c r="LME51"/>
      <c r="LMF51"/>
      <c r="LMG51"/>
      <c r="LMH51"/>
      <c r="LMI51"/>
      <c r="LMJ51"/>
      <c r="LMK51"/>
      <c r="LML51"/>
      <c r="LMM51"/>
      <c r="LMN51"/>
      <c r="LMO51"/>
      <c r="LMP51"/>
      <c r="LMQ51"/>
      <c r="LMR51"/>
      <c r="LMS51"/>
      <c r="LMT51"/>
      <c r="LMU51"/>
      <c r="LMV51"/>
      <c r="LMW51"/>
      <c r="LMX51"/>
      <c r="LMY51"/>
      <c r="LMZ51"/>
      <c r="LNA51"/>
      <c r="LNB51"/>
      <c r="LNC51"/>
      <c r="LND51"/>
      <c r="LNE51"/>
      <c r="LNF51"/>
      <c r="LNG51"/>
      <c r="LNH51"/>
      <c r="LNI51"/>
      <c r="LNJ51"/>
      <c r="LNK51"/>
      <c r="LNL51"/>
      <c r="LNM51"/>
      <c r="LNN51"/>
      <c r="LNO51"/>
      <c r="LNP51"/>
      <c r="LNQ51"/>
      <c r="LNR51"/>
      <c r="LNS51"/>
      <c r="LNT51"/>
      <c r="LNU51"/>
      <c r="LNV51"/>
      <c r="LNW51"/>
      <c r="LNX51"/>
      <c r="LNY51"/>
      <c r="LNZ51"/>
      <c r="LOA51"/>
      <c r="LOB51"/>
      <c r="LOC51"/>
      <c r="LOD51"/>
      <c r="LOE51"/>
      <c r="LOF51"/>
      <c r="LOG51"/>
      <c r="LOH51"/>
      <c r="LOI51"/>
      <c r="LOJ51"/>
      <c r="LOK51"/>
      <c r="LOL51"/>
      <c r="LOM51"/>
      <c r="LON51"/>
      <c r="LOO51"/>
      <c r="LOP51"/>
      <c r="LOQ51"/>
      <c r="LOR51"/>
      <c r="LOS51"/>
      <c r="LOT51"/>
      <c r="LOU51"/>
      <c r="LOV51"/>
      <c r="LOW51"/>
      <c r="LOX51"/>
      <c r="LOY51"/>
      <c r="LOZ51"/>
      <c r="LPA51"/>
      <c r="LPB51"/>
      <c r="LPC51"/>
      <c r="LPD51"/>
      <c r="LPE51"/>
      <c r="LPF51"/>
      <c r="LPG51"/>
      <c r="LPH51"/>
      <c r="LPI51"/>
      <c r="LPJ51"/>
      <c r="LPK51"/>
      <c r="LPL51"/>
      <c r="LPM51"/>
      <c r="LPN51"/>
      <c r="LPO51"/>
      <c r="LPP51"/>
      <c r="LPQ51"/>
      <c r="LPR51"/>
      <c r="LPS51"/>
      <c r="LPT51"/>
      <c r="LPU51"/>
      <c r="LPV51"/>
      <c r="LPW51"/>
      <c r="LPX51"/>
      <c r="LPY51"/>
      <c r="LPZ51"/>
      <c r="LQA51"/>
      <c r="LQB51"/>
      <c r="LQC51"/>
      <c r="LQD51"/>
      <c r="LQE51"/>
      <c r="LQF51"/>
      <c r="LQG51"/>
      <c r="LQH51"/>
      <c r="LQI51"/>
      <c r="LQJ51"/>
      <c r="LQK51"/>
      <c r="LQL51"/>
      <c r="LQM51"/>
      <c r="LQN51"/>
      <c r="LQO51"/>
      <c r="LQP51"/>
      <c r="LQQ51"/>
      <c r="LQR51"/>
      <c r="LQS51"/>
      <c r="LQT51"/>
      <c r="LQU51"/>
      <c r="LQV51"/>
      <c r="LQW51"/>
      <c r="LQX51"/>
      <c r="LQY51"/>
      <c r="LQZ51"/>
      <c r="LRA51"/>
      <c r="LRB51"/>
      <c r="LRC51"/>
      <c r="LRD51"/>
      <c r="LRE51"/>
      <c r="LRF51"/>
      <c r="LRG51"/>
      <c r="LRH51"/>
      <c r="LRI51"/>
      <c r="LRJ51"/>
      <c r="LRK51"/>
      <c r="LRL51"/>
      <c r="LRM51"/>
      <c r="LRN51"/>
      <c r="LRO51"/>
      <c r="LRP51"/>
      <c r="LRQ51"/>
      <c r="LRR51"/>
      <c r="LRS51"/>
      <c r="LRT51"/>
      <c r="LRU51"/>
      <c r="LRV51"/>
      <c r="LRW51"/>
      <c r="LRX51"/>
      <c r="LRY51"/>
      <c r="LRZ51"/>
      <c r="LSA51"/>
      <c r="LSB51"/>
      <c r="LSC51"/>
      <c r="LSD51"/>
      <c r="LSE51"/>
      <c r="LSF51"/>
      <c r="LSG51"/>
      <c r="LSH51"/>
      <c r="LSI51"/>
      <c r="LSJ51"/>
      <c r="LSK51"/>
      <c r="LSL51"/>
      <c r="LSM51"/>
      <c r="LSN51"/>
      <c r="LSO51"/>
      <c r="LSP51"/>
      <c r="LSQ51"/>
      <c r="LSR51"/>
      <c r="LSS51"/>
      <c r="LST51"/>
      <c r="LSU51"/>
      <c r="LSV51"/>
      <c r="LSW51"/>
      <c r="LSX51"/>
      <c r="LSY51"/>
      <c r="LSZ51"/>
      <c r="LTA51"/>
      <c r="LTB51"/>
      <c r="LTC51"/>
      <c r="LTD51"/>
      <c r="LTE51"/>
      <c r="LTF51"/>
      <c r="LTG51"/>
      <c r="LTH51"/>
      <c r="LTI51"/>
      <c r="LTJ51"/>
      <c r="LTK51"/>
      <c r="LTL51"/>
      <c r="LTM51"/>
      <c r="LTN51"/>
      <c r="LTO51"/>
      <c r="LTP51"/>
      <c r="LTQ51"/>
      <c r="LTR51"/>
      <c r="LTS51"/>
      <c r="LTT51"/>
      <c r="LTU51"/>
      <c r="LTV51"/>
      <c r="LTW51"/>
      <c r="LTX51"/>
      <c r="LTY51"/>
      <c r="LTZ51"/>
      <c r="LUA51"/>
      <c r="LUB51"/>
      <c r="LUC51"/>
      <c r="LUD51"/>
      <c r="LUE51"/>
      <c r="LUF51"/>
      <c r="LUG51"/>
      <c r="LUH51"/>
      <c r="LUI51"/>
      <c r="LUJ51"/>
      <c r="LUK51"/>
      <c r="LUL51"/>
      <c r="LUM51"/>
      <c r="LUN51"/>
      <c r="LUO51"/>
      <c r="LUP51"/>
      <c r="LUQ51"/>
      <c r="LUR51"/>
      <c r="LUS51"/>
      <c r="LUT51"/>
      <c r="LUU51"/>
      <c r="LUV51"/>
      <c r="LUW51"/>
      <c r="LUX51"/>
      <c r="LUY51"/>
      <c r="LUZ51"/>
      <c r="LVA51"/>
      <c r="LVB51"/>
      <c r="LVC51"/>
      <c r="LVD51"/>
      <c r="LVE51"/>
      <c r="LVF51"/>
      <c r="LVG51"/>
      <c r="LVH51"/>
      <c r="LVI51"/>
      <c r="LVJ51"/>
      <c r="LVK51"/>
      <c r="LVL51"/>
      <c r="LVM51"/>
      <c r="LVN51"/>
      <c r="LVO51"/>
      <c r="LVP51"/>
      <c r="LVQ51"/>
      <c r="LVR51"/>
      <c r="LVS51"/>
      <c r="LVT51"/>
      <c r="LVU51"/>
      <c r="LVV51"/>
      <c r="LVW51"/>
      <c r="LVX51"/>
      <c r="LVY51"/>
      <c r="LVZ51"/>
      <c r="LWA51"/>
      <c r="LWB51"/>
      <c r="LWC51"/>
      <c r="LWD51"/>
      <c r="LWE51"/>
      <c r="LWF51"/>
      <c r="LWG51"/>
      <c r="LWH51"/>
      <c r="LWI51"/>
      <c r="LWJ51"/>
      <c r="LWK51"/>
      <c r="LWL51"/>
      <c r="LWM51"/>
      <c r="LWN51"/>
      <c r="LWO51"/>
      <c r="LWP51"/>
      <c r="LWQ51"/>
      <c r="LWR51"/>
      <c r="LWS51"/>
      <c r="LWT51"/>
      <c r="LWU51"/>
      <c r="LWV51"/>
      <c r="LWW51"/>
      <c r="LWX51"/>
      <c r="LWY51"/>
      <c r="LWZ51"/>
      <c r="LXA51"/>
      <c r="LXB51"/>
      <c r="LXC51"/>
      <c r="LXD51"/>
      <c r="LXE51"/>
      <c r="LXF51"/>
      <c r="LXG51"/>
      <c r="LXH51"/>
      <c r="LXI51"/>
      <c r="LXJ51"/>
      <c r="LXK51"/>
      <c r="LXL51"/>
      <c r="LXM51"/>
      <c r="LXN51"/>
      <c r="LXO51"/>
      <c r="LXP51"/>
      <c r="LXQ51"/>
      <c r="LXR51"/>
      <c r="LXS51"/>
      <c r="LXT51"/>
      <c r="LXU51"/>
      <c r="LXV51"/>
      <c r="LXW51"/>
      <c r="LXX51"/>
      <c r="LXY51"/>
      <c r="LXZ51"/>
      <c r="LYA51"/>
      <c r="LYB51"/>
      <c r="LYC51"/>
      <c r="LYD51"/>
      <c r="LYE51"/>
      <c r="LYF51"/>
      <c r="LYG51"/>
      <c r="LYH51"/>
      <c r="LYI51"/>
      <c r="LYJ51"/>
      <c r="LYK51"/>
      <c r="LYL51"/>
      <c r="LYM51"/>
      <c r="LYN51"/>
      <c r="LYO51"/>
      <c r="LYP51"/>
      <c r="LYQ51"/>
      <c r="LYR51"/>
      <c r="LYS51"/>
      <c r="LYT51"/>
      <c r="LYU51"/>
      <c r="LYV51"/>
      <c r="LYW51"/>
      <c r="LYX51"/>
      <c r="LYY51"/>
      <c r="LYZ51"/>
      <c r="LZA51"/>
      <c r="LZB51"/>
      <c r="LZC51"/>
      <c r="LZD51"/>
      <c r="LZE51"/>
      <c r="LZF51"/>
      <c r="LZG51"/>
      <c r="LZH51"/>
      <c r="LZI51"/>
      <c r="LZJ51"/>
      <c r="LZK51"/>
      <c r="LZL51"/>
      <c r="LZM51"/>
      <c r="LZN51"/>
      <c r="LZO51"/>
      <c r="LZP51"/>
      <c r="LZQ51"/>
      <c r="LZR51"/>
      <c r="LZS51"/>
      <c r="LZT51"/>
      <c r="LZU51"/>
      <c r="LZV51"/>
      <c r="LZW51"/>
      <c r="LZX51"/>
      <c r="LZY51"/>
      <c r="LZZ51"/>
      <c r="MAA51"/>
      <c r="MAB51"/>
      <c r="MAC51"/>
      <c r="MAD51"/>
      <c r="MAE51"/>
      <c r="MAF51"/>
      <c r="MAG51"/>
      <c r="MAH51"/>
      <c r="MAI51"/>
      <c r="MAJ51"/>
      <c r="MAK51"/>
      <c r="MAL51"/>
      <c r="MAM51"/>
      <c r="MAN51"/>
      <c r="MAO51"/>
      <c r="MAP51"/>
      <c r="MAQ51"/>
      <c r="MAR51"/>
      <c r="MAS51"/>
      <c r="MAT51"/>
      <c r="MAU51"/>
      <c r="MAV51"/>
      <c r="MAW51"/>
      <c r="MAX51"/>
      <c r="MAY51"/>
      <c r="MAZ51"/>
      <c r="MBA51"/>
      <c r="MBB51"/>
      <c r="MBC51"/>
      <c r="MBD51"/>
      <c r="MBE51"/>
      <c r="MBF51"/>
      <c r="MBG51"/>
      <c r="MBH51"/>
      <c r="MBI51"/>
      <c r="MBJ51"/>
      <c r="MBK51"/>
      <c r="MBL51"/>
      <c r="MBM51"/>
      <c r="MBN51"/>
      <c r="MBO51"/>
      <c r="MBP51"/>
      <c r="MBQ51"/>
      <c r="MBR51"/>
      <c r="MBS51"/>
      <c r="MBT51"/>
      <c r="MBU51"/>
      <c r="MBV51"/>
      <c r="MBW51"/>
      <c r="MBX51"/>
      <c r="MBY51"/>
      <c r="MBZ51"/>
      <c r="MCA51"/>
      <c r="MCB51"/>
      <c r="MCC51"/>
      <c r="MCD51"/>
      <c r="MCE51"/>
      <c r="MCF51"/>
      <c r="MCG51"/>
      <c r="MCH51"/>
      <c r="MCI51"/>
      <c r="MCJ51"/>
      <c r="MCK51"/>
      <c r="MCL51"/>
      <c r="MCM51"/>
      <c r="MCN51"/>
      <c r="MCO51"/>
      <c r="MCP51"/>
      <c r="MCQ51"/>
      <c r="MCR51"/>
      <c r="MCS51"/>
      <c r="MCT51"/>
      <c r="MCU51"/>
      <c r="MCV51"/>
      <c r="MCW51"/>
      <c r="MCX51"/>
      <c r="MCY51"/>
      <c r="MCZ51"/>
      <c r="MDA51"/>
      <c r="MDB51"/>
      <c r="MDC51"/>
      <c r="MDD51"/>
      <c r="MDE51"/>
      <c r="MDF51"/>
      <c r="MDG51"/>
      <c r="MDH51"/>
      <c r="MDI51"/>
      <c r="MDJ51"/>
      <c r="MDK51"/>
      <c r="MDL51"/>
      <c r="MDM51"/>
      <c r="MDN51"/>
      <c r="MDO51"/>
      <c r="MDP51"/>
      <c r="MDQ51"/>
      <c r="MDR51"/>
      <c r="MDS51"/>
      <c r="MDT51"/>
      <c r="MDU51"/>
      <c r="MDV51"/>
      <c r="MDW51"/>
      <c r="MDX51"/>
      <c r="MDY51"/>
      <c r="MDZ51"/>
      <c r="MEA51"/>
      <c r="MEB51"/>
      <c r="MEC51"/>
      <c r="MED51"/>
      <c r="MEE51"/>
      <c r="MEF51"/>
      <c r="MEG51"/>
      <c r="MEH51"/>
      <c r="MEI51"/>
      <c r="MEJ51"/>
      <c r="MEK51"/>
      <c r="MEL51"/>
      <c r="MEM51"/>
      <c r="MEN51"/>
      <c r="MEO51"/>
      <c r="MEP51"/>
      <c r="MEQ51"/>
      <c r="MER51"/>
      <c r="MES51"/>
      <c r="MET51"/>
      <c r="MEU51"/>
      <c r="MEV51"/>
      <c r="MEW51"/>
      <c r="MEX51"/>
      <c r="MEY51"/>
      <c r="MEZ51"/>
      <c r="MFA51"/>
      <c r="MFB51"/>
      <c r="MFC51"/>
      <c r="MFD51"/>
      <c r="MFE51"/>
      <c r="MFF51"/>
      <c r="MFG51"/>
      <c r="MFH51"/>
      <c r="MFI51"/>
      <c r="MFJ51"/>
      <c r="MFK51"/>
      <c r="MFL51"/>
      <c r="MFM51"/>
      <c r="MFN51"/>
      <c r="MFO51"/>
      <c r="MFP51"/>
      <c r="MFQ51"/>
      <c r="MFR51"/>
      <c r="MFS51"/>
      <c r="MFT51"/>
      <c r="MFU51"/>
      <c r="MFV51"/>
      <c r="MFW51"/>
      <c r="MFX51"/>
      <c r="MFY51"/>
      <c r="MFZ51"/>
      <c r="MGA51"/>
      <c r="MGB51"/>
      <c r="MGC51"/>
      <c r="MGD51"/>
      <c r="MGE51"/>
      <c r="MGF51"/>
      <c r="MGG51"/>
      <c r="MGH51"/>
      <c r="MGI51"/>
      <c r="MGJ51"/>
      <c r="MGK51"/>
      <c r="MGL51"/>
      <c r="MGM51"/>
      <c r="MGN51"/>
      <c r="MGO51"/>
      <c r="MGP51"/>
      <c r="MGQ51"/>
      <c r="MGR51"/>
      <c r="MGS51"/>
      <c r="MGT51"/>
      <c r="MGU51"/>
      <c r="MGV51"/>
      <c r="MGW51"/>
      <c r="MGX51"/>
      <c r="MGY51"/>
      <c r="MGZ51"/>
      <c r="MHA51"/>
      <c r="MHB51"/>
      <c r="MHC51"/>
      <c r="MHD51"/>
      <c r="MHE51"/>
      <c r="MHF51"/>
      <c r="MHG51"/>
      <c r="MHH51"/>
      <c r="MHI51"/>
      <c r="MHJ51"/>
      <c r="MHK51"/>
      <c r="MHL51"/>
      <c r="MHM51"/>
      <c r="MHN51"/>
      <c r="MHO51"/>
      <c r="MHP51"/>
      <c r="MHQ51"/>
      <c r="MHR51"/>
      <c r="MHS51"/>
      <c r="MHT51"/>
      <c r="MHU51"/>
      <c r="MHV51"/>
      <c r="MHW51"/>
      <c r="MHX51"/>
      <c r="MHY51"/>
      <c r="MHZ51"/>
      <c r="MIA51"/>
      <c r="MIB51"/>
      <c r="MIC51"/>
      <c r="MID51"/>
      <c r="MIE51"/>
      <c r="MIF51"/>
      <c r="MIG51"/>
      <c r="MIH51"/>
      <c r="MII51"/>
      <c r="MIJ51"/>
      <c r="MIK51"/>
      <c r="MIL51"/>
      <c r="MIM51"/>
      <c r="MIN51"/>
      <c r="MIO51"/>
      <c r="MIP51"/>
      <c r="MIQ51"/>
      <c r="MIR51"/>
      <c r="MIS51"/>
      <c r="MIT51"/>
      <c r="MIU51"/>
      <c r="MIV51"/>
      <c r="MIW51"/>
      <c r="MIX51"/>
      <c r="MIY51"/>
      <c r="MIZ51"/>
      <c r="MJA51"/>
      <c r="MJB51"/>
      <c r="MJC51"/>
      <c r="MJD51"/>
      <c r="MJE51"/>
      <c r="MJF51"/>
      <c r="MJG51"/>
      <c r="MJH51"/>
      <c r="MJI51"/>
      <c r="MJJ51"/>
      <c r="MJK51"/>
      <c r="MJL51"/>
      <c r="MJM51"/>
      <c r="MJN51"/>
      <c r="MJO51"/>
      <c r="MJP51"/>
      <c r="MJQ51"/>
      <c r="MJR51"/>
      <c r="MJS51"/>
      <c r="MJT51"/>
      <c r="MJU51"/>
      <c r="MJV51"/>
      <c r="MJW51"/>
      <c r="MJX51"/>
      <c r="MJY51"/>
      <c r="MJZ51"/>
      <c r="MKA51"/>
      <c r="MKB51"/>
      <c r="MKC51"/>
      <c r="MKD51"/>
      <c r="MKE51"/>
      <c r="MKF51"/>
      <c r="MKG51"/>
      <c r="MKH51"/>
      <c r="MKI51"/>
      <c r="MKJ51"/>
      <c r="MKK51"/>
      <c r="MKL51"/>
      <c r="MKM51"/>
      <c r="MKN51"/>
      <c r="MKO51"/>
      <c r="MKP51"/>
      <c r="MKQ51"/>
      <c r="MKR51"/>
      <c r="MKS51"/>
      <c r="MKT51"/>
      <c r="MKU51"/>
      <c r="MKV51"/>
      <c r="MKW51"/>
      <c r="MKX51"/>
      <c r="MKY51"/>
      <c r="MKZ51"/>
      <c r="MLA51"/>
      <c r="MLB51"/>
      <c r="MLC51"/>
      <c r="MLD51"/>
      <c r="MLE51"/>
      <c r="MLF51"/>
      <c r="MLG51"/>
      <c r="MLH51"/>
      <c r="MLI51"/>
      <c r="MLJ51"/>
      <c r="MLK51"/>
      <c r="MLL51"/>
      <c r="MLM51"/>
      <c r="MLN51"/>
      <c r="MLO51"/>
      <c r="MLP51"/>
      <c r="MLQ51"/>
      <c r="MLR51"/>
      <c r="MLS51"/>
      <c r="MLT51"/>
      <c r="MLU51"/>
      <c r="MLV51"/>
      <c r="MLW51"/>
      <c r="MLX51"/>
      <c r="MLY51"/>
      <c r="MLZ51"/>
      <c r="MMA51"/>
      <c r="MMB51"/>
      <c r="MMC51"/>
      <c r="MMD51"/>
      <c r="MME51"/>
      <c r="MMF51"/>
      <c r="MMG51"/>
      <c r="MMH51"/>
      <c r="MMI51"/>
      <c r="MMJ51"/>
      <c r="MMK51"/>
      <c r="MML51"/>
      <c r="MMM51"/>
      <c r="MMN51"/>
      <c r="MMO51"/>
      <c r="MMP51"/>
      <c r="MMQ51"/>
      <c r="MMR51"/>
      <c r="MMS51"/>
      <c r="MMT51"/>
      <c r="MMU51"/>
      <c r="MMV51"/>
      <c r="MMW51"/>
      <c r="MMX51"/>
      <c r="MMY51"/>
      <c r="MMZ51"/>
      <c r="MNA51"/>
      <c r="MNB51"/>
      <c r="MNC51"/>
      <c r="MND51"/>
      <c r="MNE51"/>
      <c r="MNF51"/>
      <c r="MNG51"/>
      <c r="MNH51"/>
      <c r="MNI51"/>
      <c r="MNJ51"/>
      <c r="MNK51"/>
      <c r="MNL51"/>
      <c r="MNM51"/>
      <c r="MNN51"/>
      <c r="MNO51"/>
      <c r="MNP51"/>
      <c r="MNQ51"/>
      <c r="MNR51"/>
      <c r="MNS51"/>
      <c r="MNT51"/>
      <c r="MNU51"/>
      <c r="MNV51"/>
      <c r="MNW51"/>
      <c r="MNX51"/>
      <c r="MNY51"/>
      <c r="MNZ51"/>
      <c r="MOA51"/>
      <c r="MOB51"/>
      <c r="MOC51"/>
      <c r="MOD51"/>
      <c r="MOE51"/>
      <c r="MOF51"/>
      <c r="MOG51"/>
      <c r="MOH51"/>
      <c r="MOI51"/>
      <c r="MOJ51"/>
      <c r="MOK51"/>
      <c r="MOL51"/>
      <c r="MOM51"/>
      <c r="MON51"/>
      <c r="MOO51"/>
      <c r="MOP51"/>
      <c r="MOQ51"/>
      <c r="MOR51"/>
      <c r="MOS51"/>
      <c r="MOT51"/>
      <c r="MOU51"/>
      <c r="MOV51"/>
      <c r="MOW51"/>
      <c r="MOX51"/>
      <c r="MOY51"/>
      <c r="MOZ51"/>
      <c r="MPA51"/>
      <c r="MPB51"/>
      <c r="MPC51"/>
      <c r="MPD51"/>
      <c r="MPE51"/>
      <c r="MPF51"/>
      <c r="MPG51"/>
      <c r="MPH51"/>
      <c r="MPI51"/>
      <c r="MPJ51"/>
      <c r="MPK51"/>
      <c r="MPL51"/>
      <c r="MPM51"/>
      <c r="MPN51"/>
      <c r="MPO51"/>
      <c r="MPP51"/>
      <c r="MPQ51"/>
      <c r="MPR51"/>
      <c r="MPS51"/>
      <c r="MPT51"/>
      <c r="MPU51"/>
      <c r="MPV51"/>
      <c r="MPW51"/>
      <c r="MPX51"/>
      <c r="MPY51"/>
      <c r="MPZ51"/>
      <c r="MQA51"/>
      <c r="MQB51"/>
      <c r="MQC51"/>
      <c r="MQD51"/>
      <c r="MQE51"/>
      <c r="MQF51"/>
      <c r="MQG51"/>
      <c r="MQH51"/>
      <c r="MQI51"/>
      <c r="MQJ51"/>
      <c r="MQK51"/>
      <c r="MQL51"/>
      <c r="MQM51"/>
      <c r="MQN51"/>
      <c r="MQO51"/>
      <c r="MQP51"/>
      <c r="MQQ51"/>
      <c r="MQR51"/>
      <c r="MQS51"/>
      <c r="MQT51"/>
      <c r="MQU51"/>
      <c r="MQV51"/>
      <c r="MQW51"/>
      <c r="MQX51"/>
      <c r="MQY51"/>
      <c r="MQZ51"/>
      <c r="MRA51"/>
      <c r="MRB51"/>
      <c r="MRC51"/>
      <c r="MRD51"/>
      <c r="MRE51"/>
      <c r="MRF51"/>
      <c r="MRG51"/>
      <c r="MRH51"/>
      <c r="MRI51"/>
      <c r="MRJ51"/>
      <c r="MRK51"/>
      <c r="MRL51"/>
      <c r="MRM51"/>
      <c r="MRN51"/>
      <c r="MRO51"/>
      <c r="MRP51"/>
      <c r="MRQ51"/>
      <c r="MRR51"/>
      <c r="MRS51"/>
      <c r="MRT51"/>
      <c r="MRU51"/>
      <c r="MRV51"/>
      <c r="MRW51"/>
      <c r="MRX51"/>
      <c r="MRY51"/>
      <c r="MRZ51"/>
      <c r="MSA51"/>
      <c r="MSB51"/>
      <c r="MSC51"/>
      <c r="MSD51"/>
      <c r="MSE51"/>
      <c r="MSF51"/>
      <c r="MSG51"/>
      <c r="MSH51"/>
      <c r="MSI51"/>
      <c r="MSJ51"/>
      <c r="MSK51"/>
      <c r="MSL51"/>
      <c r="MSM51"/>
      <c r="MSN51"/>
      <c r="MSO51"/>
      <c r="MSP51"/>
      <c r="MSQ51"/>
      <c r="MSR51"/>
      <c r="MSS51"/>
      <c r="MST51"/>
      <c r="MSU51"/>
      <c r="MSV51"/>
      <c r="MSW51"/>
      <c r="MSX51"/>
      <c r="MSY51"/>
      <c r="MSZ51"/>
      <c r="MTA51"/>
      <c r="MTB51"/>
      <c r="MTC51"/>
      <c r="MTD51"/>
      <c r="MTE51"/>
      <c r="MTF51"/>
      <c r="MTG51"/>
      <c r="MTH51"/>
      <c r="MTI51"/>
      <c r="MTJ51"/>
      <c r="MTK51"/>
      <c r="MTL51"/>
      <c r="MTM51"/>
      <c r="MTN51"/>
      <c r="MTO51"/>
      <c r="MTP51"/>
      <c r="MTQ51"/>
      <c r="MTR51"/>
      <c r="MTS51"/>
      <c r="MTT51"/>
      <c r="MTU51"/>
      <c r="MTV51"/>
      <c r="MTW51"/>
      <c r="MTX51"/>
      <c r="MTY51"/>
      <c r="MTZ51"/>
      <c r="MUA51"/>
      <c r="MUB51"/>
      <c r="MUC51"/>
      <c r="MUD51"/>
      <c r="MUE51"/>
      <c r="MUF51"/>
      <c r="MUG51"/>
      <c r="MUH51"/>
      <c r="MUI51"/>
      <c r="MUJ51"/>
      <c r="MUK51"/>
      <c r="MUL51"/>
      <c r="MUM51"/>
      <c r="MUN51"/>
      <c r="MUO51"/>
      <c r="MUP51"/>
      <c r="MUQ51"/>
      <c r="MUR51"/>
      <c r="MUS51"/>
      <c r="MUT51"/>
      <c r="MUU51"/>
      <c r="MUV51"/>
      <c r="MUW51"/>
      <c r="MUX51"/>
      <c r="MUY51"/>
      <c r="MUZ51"/>
      <c r="MVA51"/>
      <c r="MVB51"/>
      <c r="MVC51"/>
      <c r="MVD51"/>
      <c r="MVE51"/>
      <c r="MVF51"/>
      <c r="MVG51"/>
      <c r="MVH51"/>
      <c r="MVI51"/>
      <c r="MVJ51"/>
      <c r="MVK51"/>
      <c r="MVL51"/>
      <c r="MVM51"/>
      <c r="MVN51"/>
      <c r="MVO51"/>
      <c r="MVP51"/>
      <c r="MVQ51"/>
      <c r="MVR51"/>
      <c r="MVS51"/>
      <c r="MVT51"/>
      <c r="MVU51"/>
      <c r="MVV51"/>
      <c r="MVW51"/>
      <c r="MVX51"/>
      <c r="MVY51"/>
      <c r="MVZ51"/>
      <c r="MWA51"/>
      <c r="MWB51"/>
      <c r="MWC51"/>
      <c r="MWD51"/>
      <c r="MWE51"/>
      <c r="MWF51"/>
      <c r="MWG51"/>
      <c r="MWH51"/>
      <c r="MWI51"/>
      <c r="MWJ51"/>
      <c r="MWK51"/>
      <c r="MWL51"/>
      <c r="MWM51"/>
      <c r="MWN51"/>
      <c r="MWO51"/>
      <c r="MWP51"/>
      <c r="MWQ51"/>
      <c r="MWR51"/>
      <c r="MWS51"/>
      <c r="MWT51"/>
      <c r="MWU51"/>
      <c r="MWV51"/>
      <c r="MWW51"/>
      <c r="MWX51"/>
      <c r="MWY51"/>
      <c r="MWZ51"/>
      <c r="MXA51"/>
      <c r="MXB51"/>
      <c r="MXC51"/>
      <c r="MXD51"/>
      <c r="MXE51"/>
      <c r="MXF51"/>
      <c r="MXG51"/>
      <c r="MXH51"/>
      <c r="MXI51"/>
      <c r="MXJ51"/>
      <c r="MXK51"/>
      <c r="MXL51"/>
      <c r="MXM51"/>
      <c r="MXN51"/>
      <c r="MXO51"/>
      <c r="MXP51"/>
      <c r="MXQ51"/>
      <c r="MXR51"/>
      <c r="MXS51"/>
      <c r="MXT51"/>
      <c r="MXU51"/>
      <c r="MXV51"/>
      <c r="MXW51"/>
      <c r="MXX51"/>
      <c r="MXY51"/>
      <c r="MXZ51"/>
      <c r="MYA51"/>
      <c r="MYB51"/>
      <c r="MYC51"/>
      <c r="MYD51"/>
      <c r="MYE51"/>
      <c r="MYF51"/>
      <c r="MYG51"/>
      <c r="MYH51"/>
      <c r="MYI51"/>
      <c r="MYJ51"/>
      <c r="MYK51"/>
      <c r="MYL51"/>
      <c r="MYM51"/>
      <c r="MYN51"/>
      <c r="MYO51"/>
      <c r="MYP51"/>
      <c r="MYQ51"/>
      <c r="MYR51"/>
      <c r="MYS51"/>
      <c r="MYT51"/>
      <c r="MYU51"/>
      <c r="MYV51"/>
      <c r="MYW51"/>
      <c r="MYX51"/>
      <c r="MYY51"/>
      <c r="MYZ51"/>
      <c r="MZA51"/>
      <c r="MZB51"/>
      <c r="MZC51"/>
      <c r="MZD51"/>
      <c r="MZE51"/>
      <c r="MZF51"/>
      <c r="MZG51"/>
      <c r="MZH51"/>
      <c r="MZI51"/>
      <c r="MZJ51"/>
      <c r="MZK51"/>
      <c r="MZL51"/>
      <c r="MZM51"/>
      <c r="MZN51"/>
      <c r="MZO51"/>
      <c r="MZP51"/>
      <c r="MZQ51"/>
      <c r="MZR51"/>
      <c r="MZS51"/>
      <c r="MZT51"/>
      <c r="MZU51"/>
      <c r="MZV51"/>
      <c r="MZW51"/>
      <c r="MZX51"/>
      <c r="MZY51"/>
      <c r="MZZ51"/>
      <c r="NAA51"/>
      <c r="NAB51"/>
      <c r="NAC51"/>
      <c r="NAD51"/>
      <c r="NAE51"/>
      <c r="NAF51"/>
      <c r="NAG51"/>
      <c r="NAH51"/>
      <c r="NAI51"/>
      <c r="NAJ51"/>
      <c r="NAK51"/>
      <c r="NAL51"/>
      <c r="NAM51"/>
      <c r="NAN51"/>
      <c r="NAO51"/>
      <c r="NAP51"/>
      <c r="NAQ51"/>
      <c r="NAR51"/>
      <c r="NAS51"/>
      <c r="NAT51"/>
      <c r="NAU51"/>
      <c r="NAV51"/>
      <c r="NAW51"/>
      <c r="NAX51"/>
      <c r="NAY51"/>
      <c r="NAZ51"/>
      <c r="NBA51"/>
      <c r="NBB51"/>
      <c r="NBC51"/>
      <c r="NBD51"/>
      <c r="NBE51"/>
      <c r="NBF51"/>
      <c r="NBG51"/>
      <c r="NBH51"/>
      <c r="NBI51"/>
      <c r="NBJ51"/>
      <c r="NBK51"/>
      <c r="NBL51"/>
      <c r="NBM51"/>
      <c r="NBN51"/>
      <c r="NBO51"/>
      <c r="NBP51"/>
      <c r="NBQ51"/>
      <c r="NBR51"/>
      <c r="NBS51"/>
      <c r="NBT51"/>
      <c r="NBU51"/>
      <c r="NBV51"/>
      <c r="NBW51"/>
      <c r="NBX51"/>
      <c r="NBY51"/>
      <c r="NBZ51"/>
      <c r="NCA51"/>
      <c r="NCB51"/>
      <c r="NCC51"/>
      <c r="NCD51"/>
      <c r="NCE51"/>
      <c r="NCF51"/>
      <c r="NCG51"/>
      <c r="NCH51"/>
      <c r="NCI51"/>
      <c r="NCJ51"/>
      <c r="NCK51"/>
      <c r="NCL51"/>
      <c r="NCM51"/>
      <c r="NCN51"/>
      <c r="NCO51"/>
      <c r="NCP51"/>
      <c r="NCQ51"/>
      <c r="NCR51"/>
      <c r="NCS51"/>
      <c r="NCT51"/>
      <c r="NCU51"/>
      <c r="NCV51"/>
      <c r="NCW51"/>
      <c r="NCX51"/>
      <c r="NCY51"/>
      <c r="NCZ51"/>
      <c r="NDA51"/>
      <c r="NDB51"/>
      <c r="NDC51"/>
      <c r="NDD51"/>
      <c r="NDE51"/>
      <c r="NDF51"/>
      <c r="NDG51"/>
      <c r="NDH51"/>
      <c r="NDI51"/>
      <c r="NDJ51"/>
      <c r="NDK51"/>
      <c r="NDL51"/>
      <c r="NDM51"/>
      <c r="NDN51"/>
      <c r="NDO51"/>
      <c r="NDP51"/>
      <c r="NDQ51"/>
      <c r="NDR51"/>
      <c r="NDS51"/>
      <c r="NDT51"/>
      <c r="NDU51"/>
      <c r="NDV51"/>
      <c r="NDW51"/>
      <c r="NDX51"/>
      <c r="NDY51"/>
      <c r="NDZ51"/>
      <c r="NEA51"/>
      <c r="NEB51"/>
      <c r="NEC51"/>
      <c r="NED51"/>
      <c r="NEE51"/>
      <c r="NEF51"/>
      <c r="NEG51"/>
      <c r="NEH51"/>
      <c r="NEI51"/>
      <c r="NEJ51"/>
      <c r="NEK51"/>
      <c r="NEL51"/>
      <c r="NEM51"/>
      <c r="NEN51"/>
      <c r="NEO51"/>
      <c r="NEP51"/>
      <c r="NEQ51"/>
      <c r="NER51"/>
      <c r="NES51"/>
      <c r="NET51"/>
      <c r="NEU51"/>
      <c r="NEV51"/>
      <c r="NEW51"/>
      <c r="NEX51"/>
      <c r="NEY51"/>
      <c r="NEZ51"/>
      <c r="NFA51"/>
      <c r="NFB51"/>
      <c r="NFC51"/>
      <c r="NFD51"/>
      <c r="NFE51"/>
      <c r="NFF51"/>
      <c r="NFG51"/>
      <c r="NFH51"/>
      <c r="NFI51"/>
      <c r="NFJ51"/>
      <c r="NFK51"/>
      <c r="NFL51"/>
      <c r="NFM51"/>
      <c r="NFN51"/>
      <c r="NFO51"/>
      <c r="NFP51"/>
      <c r="NFQ51"/>
      <c r="NFR51"/>
      <c r="NFS51"/>
      <c r="NFT51"/>
      <c r="NFU51"/>
      <c r="NFV51"/>
      <c r="NFW51"/>
      <c r="NFX51"/>
      <c r="NFY51"/>
      <c r="NFZ51"/>
      <c r="NGA51"/>
      <c r="NGB51"/>
      <c r="NGC51"/>
      <c r="NGD51"/>
      <c r="NGE51"/>
      <c r="NGF51"/>
      <c r="NGG51"/>
      <c r="NGH51"/>
      <c r="NGI51"/>
      <c r="NGJ51"/>
      <c r="NGK51"/>
      <c r="NGL51"/>
      <c r="NGM51"/>
      <c r="NGN51"/>
      <c r="NGO51"/>
      <c r="NGP51"/>
      <c r="NGQ51"/>
      <c r="NGR51"/>
      <c r="NGS51"/>
      <c r="NGT51"/>
      <c r="NGU51"/>
      <c r="NGV51"/>
      <c r="NGW51"/>
      <c r="NGX51"/>
      <c r="NGY51"/>
      <c r="NGZ51"/>
      <c r="NHA51"/>
      <c r="NHB51"/>
      <c r="NHC51"/>
      <c r="NHD51"/>
      <c r="NHE51"/>
      <c r="NHF51"/>
      <c r="NHG51"/>
      <c r="NHH51"/>
      <c r="NHI51"/>
      <c r="NHJ51"/>
      <c r="NHK51"/>
      <c r="NHL51"/>
      <c r="NHM51"/>
      <c r="NHN51"/>
      <c r="NHO51"/>
      <c r="NHP51"/>
      <c r="NHQ51"/>
      <c r="NHR51"/>
      <c r="NHS51"/>
      <c r="NHT51"/>
      <c r="NHU51"/>
      <c r="NHV51"/>
      <c r="NHW51"/>
      <c r="NHX51"/>
      <c r="NHY51"/>
      <c r="NHZ51"/>
      <c r="NIA51"/>
      <c r="NIB51"/>
      <c r="NIC51"/>
      <c r="NID51"/>
      <c r="NIE51"/>
      <c r="NIF51"/>
      <c r="NIG51"/>
      <c r="NIH51"/>
      <c r="NII51"/>
      <c r="NIJ51"/>
      <c r="NIK51"/>
      <c r="NIL51"/>
      <c r="NIM51"/>
      <c r="NIN51"/>
      <c r="NIO51"/>
      <c r="NIP51"/>
      <c r="NIQ51"/>
      <c r="NIR51"/>
      <c r="NIS51"/>
      <c r="NIT51"/>
      <c r="NIU51"/>
      <c r="NIV51"/>
      <c r="NIW51"/>
      <c r="NIX51"/>
      <c r="NIY51"/>
      <c r="NIZ51"/>
      <c r="NJA51"/>
      <c r="NJB51"/>
      <c r="NJC51"/>
      <c r="NJD51"/>
      <c r="NJE51"/>
      <c r="NJF51"/>
      <c r="NJG51"/>
      <c r="NJH51"/>
      <c r="NJI51"/>
      <c r="NJJ51"/>
      <c r="NJK51"/>
      <c r="NJL51"/>
      <c r="NJM51"/>
      <c r="NJN51"/>
      <c r="NJO51"/>
      <c r="NJP51"/>
      <c r="NJQ51"/>
      <c r="NJR51"/>
      <c r="NJS51"/>
      <c r="NJT51"/>
      <c r="NJU51"/>
      <c r="NJV51"/>
      <c r="NJW51"/>
      <c r="NJX51"/>
      <c r="NJY51"/>
      <c r="NJZ51"/>
      <c r="NKA51"/>
      <c r="NKB51"/>
      <c r="NKC51"/>
      <c r="NKD51"/>
      <c r="NKE51"/>
      <c r="NKF51"/>
      <c r="NKG51"/>
      <c r="NKH51"/>
      <c r="NKI51"/>
      <c r="NKJ51"/>
      <c r="NKK51"/>
      <c r="NKL51"/>
      <c r="NKM51"/>
      <c r="NKN51"/>
      <c r="NKO51"/>
      <c r="NKP51"/>
      <c r="NKQ51"/>
      <c r="NKR51"/>
      <c r="NKS51"/>
      <c r="NKT51"/>
      <c r="NKU51"/>
      <c r="NKV51"/>
      <c r="NKW51"/>
      <c r="NKX51"/>
      <c r="NKY51"/>
      <c r="NKZ51"/>
      <c r="NLA51"/>
      <c r="NLB51"/>
      <c r="NLC51"/>
      <c r="NLD51"/>
      <c r="NLE51"/>
      <c r="NLF51"/>
      <c r="NLG51"/>
      <c r="NLH51"/>
      <c r="NLI51"/>
      <c r="NLJ51"/>
      <c r="NLK51"/>
      <c r="NLL51"/>
      <c r="NLM51"/>
      <c r="NLN51"/>
      <c r="NLO51"/>
      <c r="NLP51"/>
      <c r="NLQ51"/>
      <c r="NLR51"/>
      <c r="NLS51"/>
      <c r="NLT51"/>
      <c r="NLU51"/>
      <c r="NLV51"/>
      <c r="NLW51"/>
      <c r="NLX51"/>
      <c r="NLY51"/>
      <c r="NLZ51"/>
      <c r="NMA51"/>
      <c r="NMB51"/>
      <c r="NMC51"/>
      <c r="NMD51"/>
      <c r="NME51"/>
      <c r="NMF51"/>
      <c r="NMG51"/>
      <c r="NMH51"/>
      <c r="NMI51"/>
      <c r="NMJ51"/>
      <c r="NMK51"/>
      <c r="NML51"/>
      <c r="NMM51"/>
      <c r="NMN51"/>
      <c r="NMO51"/>
      <c r="NMP51"/>
      <c r="NMQ51"/>
      <c r="NMR51"/>
      <c r="NMS51"/>
      <c r="NMT51"/>
      <c r="NMU51"/>
      <c r="NMV51"/>
      <c r="NMW51"/>
      <c r="NMX51"/>
      <c r="NMY51"/>
      <c r="NMZ51"/>
      <c r="NNA51"/>
      <c r="NNB51"/>
      <c r="NNC51"/>
      <c r="NND51"/>
      <c r="NNE51"/>
      <c r="NNF51"/>
      <c r="NNG51"/>
      <c r="NNH51"/>
      <c r="NNI51"/>
      <c r="NNJ51"/>
      <c r="NNK51"/>
      <c r="NNL51"/>
      <c r="NNM51"/>
      <c r="NNN51"/>
      <c r="NNO51"/>
      <c r="NNP51"/>
      <c r="NNQ51"/>
      <c r="NNR51"/>
      <c r="NNS51"/>
      <c r="NNT51"/>
      <c r="NNU51"/>
      <c r="NNV51"/>
      <c r="NNW51"/>
      <c r="NNX51"/>
      <c r="NNY51"/>
      <c r="NNZ51"/>
      <c r="NOA51"/>
      <c r="NOB51"/>
      <c r="NOC51"/>
      <c r="NOD51"/>
      <c r="NOE51"/>
      <c r="NOF51"/>
      <c r="NOG51"/>
      <c r="NOH51"/>
      <c r="NOI51"/>
      <c r="NOJ51"/>
      <c r="NOK51"/>
      <c r="NOL51"/>
      <c r="NOM51"/>
      <c r="NON51"/>
      <c r="NOO51"/>
      <c r="NOP51"/>
      <c r="NOQ51"/>
      <c r="NOR51"/>
      <c r="NOS51"/>
      <c r="NOT51"/>
      <c r="NOU51"/>
      <c r="NOV51"/>
      <c r="NOW51"/>
      <c r="NOX51"/>
      <c r="NOY51"/>
      <c r="NOZ51"/>
      <c r="NPA51"/>
      <c r="NPB51"/>
      <c r="NPC51"/>
      <c r="NPD51"/>
      <c r="NPE51"/>
      <c r="NPF51"/>
      <c r="NPG51"/>
      <c r="NPH51"/>
      <c r="NPI51"/>
      <c r="NPJ51"/>
      <c r="NPK51"/>
      <c r="NPL51"/>
      <c r="NPM51"/>
      <c r="NPN51"/>
      <c r="NPO51"/>
      <c r="NPP51"/>
      <c r="NPQ51"/>
      <c r="NPR51"/>
      <c r="NPS51"/>
      <c r="NPT51"/>
      <c r="NPU51"/>
      <c r="NPV51"/>
      <c r="NPW51"/>
      <c r="NPX51"/>
      <c r="NPY51"/>
      <c r="NPZ51"/>
      <c r="NQA51"/>
      <c r="NQB51"/>
      <c r="NQC51"/>
      <c r="NQD51"/>
      <c r="NQE51"/>
      <c r="NQF51"/>
      <c r="NQG51"/>
      <c r="NQH51"/>
      <c r="NQI51"/>
      <c r="NQJ51"/>
      <c r="NQK51"/>
      <c r="NQL51"/>
      <c r="NQM51"/>
      <c r="NQN51"/>
      <c r="NQO51"/>
      <c r="NQP51"/>
      <c r="NQQ51"/>
      <c r="NQR51"/>
      <c r="NQS51"/>
      <c r="NQT51"/>
      <c r="NQU51"/>
      <c r="NQV51"/>
      <c r="NQW51"/>
      <c r="NQX51"/>
      <c r="NQY51"/>
      <c r="NQZ51"/>
      <c r="NRA51"/>
      <c r="NRB51"/>
      <c r="NRC51"/>
      <c r="NRD51"/>
      <c r="NRE51"/>
      <c r="NRF51"/>
      <c r="NRG51"/>
      <c r="NRH51"/>
      <c r="NRI51"/>
      <c r="NRJ51"/>
      <c r="NRK51"/>
      <c r="NRL51"/>
      <c r="NRM51"/>
      <c r="NRN51"/>
      <c r="NRO51"/>
      <c r="NRP51"/>
      <c r="NRQ51"/>
      <c r="NRR51"/>
      <c r="NRS51"/>
      <c r="NRT51"/>
      <c r="NRU51"/>
      <c r="NRV51"/>
      <c r="NRW51"/>
      <c r="NRX51"/>
      <c r="NRY51"/>
      <c r="NRZ51"/>
      <c r="NSA51"/>
      <c r="NSB51"/>
      <c r="NSC51"/>
      <c r="NSD51"/>
      <c r="NSE51"/>
      <c r="NSF51"/>
      <c r="NSG51"/>
      <c r="NSH51"/>
      <c r="NSI51"/>
      <c r="NSJ51"/>
      <c r="NSK51"/>
      <c r="NSL51"/>
      <c r="NSM51"/>
      <c r="NSN51"/>
      <c r="NSO51"/>
      <c r="NSP51"/>
      <c r="NSQ51"/>
      <c r="NSR51"/>
      <c r="NSS51"/>
      <c r="NST51"/>
      <c r="NSU51"/>
      <c r="NSV51"/>
      <c r="NSW51"/>
      <c r="NSX51"/>
      <c r="NSY51"/>
      <c r="NSZ51"/>
      <c r="NTA51"/>
      <c r="NTB51"/>
      <c r="NTC51"/>
      <c r="NTD51"/>
      <c r="NTE51"/>
      <c r="NTF51"/>
      <c r="NTG51"/>
      <c r="NTH51"/>
      <c r="NTI51"/>
      <c r="NTJ51"/>
      <c r="NTK51"/>
      <c r="NTL51"/>
      <c r="NTM51"/>
      <c r="NTN51"/>
      <c r="NTO51"/>
      <c r="NTP51"/>
      <c r="NTQ51"/>
      <c r="NTR51"/>
      <c r="NTS51"/>
      <c r="NTT51"/>
      <c r="NTU51"/>
      <c r="NTV51"/>
      <c r="NTW51"/>
      <c r="NTX51"/>
      <c r="NTY51"/>
      <c r="NTZ51"/>
      <c r="NUA51"/>
      <c r="NUB51"/>
      <c r="NUC51"/>
      <c r="NUD51"/>
      <c r="NUE51"/>
      <c r="NUF51"/>
      <c r="NUG51"/>
      <c r="NUH51"/>
      <c r="NUI51"/>
      <c r="NUJ51"/>
      <c r="NUK51"/>
      <c r="NUL51"/>
      <c r="NUM51"/>
      <c r="NUN51"/>
      <c r="NUO51"/>
      <c r="NUP51"/>
      <c r="NUQ51"/>
      <c r="NUR51"/>
      <c r="NUS51"/>
      <c r="NUT51"/>
      <c r="NUU51"/>
      <c r="NUV51"/>
      <c r="NUW51"/>
      <c r="NUX51"/>
      <c r="NUY51"/>
      <c r="NUZ51"/>
      <c r="NVA51"/>
      <c r="NVB51"/>
      <c r="NVC51"/>
      <c r="NVD51"/>
      <c r="NVE51"/>
      <c r="NVF51"/>
      <c r="NVG51"/>
      <c r="NVH51"/>
      <c r="NVI51"/>
      <c r="NVJ51"/>
      <c r="NVK51"/>
      <c r="NVL51"/>
      <c r="NVM51"/>
      <c r="NVN51"/>
      <c r="NVO51"/>
      <c r="NVP51"/>
      <c r="NVQ51"/>
      <c r="NVR51"/>
      <c r="NVS51"/>
      <c r="NVT51"/>
      <c r="NVU51"/>
      <c r="NVV51"/>
      <c r="NVW51"/>
      <c r="NVX51"/>
      <c r="NVY51"/>
      <c r="NVZ51"/>
      <c r="NWA51"/>
      <c r="NWB51"/>
      <c r="NWC51"/>
      <c r="NWD51"/>
      <c r="NWE51"/>
      <c r="NWF51"/>
      <c r="NWG51"/>
      <c r="NWH51"/>
      <c r="NWI51"/>
      <c r="NWJ51"/>
      <c r="NWK51"/>
      <c r="NWL51"/>
      <c r="NWM51"/>
      <c r="NWN51"/>
      <c r="NWO51"/>
      <c r="NWP51"/>
      <c r="NWQ51"/>
      <c r="NWR51"/>
      <c r="NWS51"/>
      <c r="NWT51"/>
      <c r="NWU51"/>
      <c r="NWV51"/>
      <c r="NWW51"/>
      <c r="NWX51"/>
      <c r="NWY51"/>
      <c r="NWZ51"/>
      <c r="NXA51"/>
      <c r="NXB51"/>
      <c r="NXC51"/>
      <c r="NXD51"/>
      <c r="NXE51"/>
      <c r="NXF51"/>
      <c r="NXG51"/>
      <c r="NXH51"/>
      <c r="NXI51"/>
      <c r="NXJ51"/>
      <c r="NXK51"/>
      <c r="NXL51"/>
      <c r="NXM51"/>
      <c r="NXN51"/>
      <c r="NXO51"/>
      <c r="NXP51"/>
      <c r="NXQ51"/>
      <c r="NXR51"/>
      <c r="NXS51"/>
      <c r="NXT51"/>
      <c r="NXU51"/>
      <c r="NXV51"/>
      <c r="NXW51"/>
      <c r="NXX51"/>
      <c r="NXY51"/>
      <c r="NXZ51"/>
      <c r="NYA51"/>
      <c r="NYB51"/>
      <c r="NYC51"/>
      <c r="NYD51"/>
      <c r="NYE51"/>
      <c r="NYF51"/>
      <c r="NYG51"/>
      <c r="NYH51"/>
      <c r="NYI51"/>
      <c r="NYJ51"/>
      <c r="NYK51"/>
      <c r="NYL51"/>
      <c r="NYM51"/>
      <c r="NYN51"/>
      <c r="NYO51"/>
      <c r="NYP51"/>
      <c r="NYQ51"/>
      <c r="NYR51"/>
      <c r="NYS51"/>
      <c r="NYT51"/>
      <c r="NYU51"/>
      <c r="NYV51"/>
      <c r="NYW51"/>
      <c r="NYX51"/>
      <c r="NYY51"/>
      <c r="NYZ51"/>
      <c r="NZA51"/>
      <c r="NZB51"/>
      <c r="NZC51"/>
      <c r="NZD51"/>
      <c r="NZE51"/>
      <c r="NZF51"/>
      <c r="NZG51"/>
      <c r="NZH51"/>
      <c r="NZI51"/>
      <c r="NZJ51"/>
      <c r="NZK51"/>
      <c r="NZL51"/>
      <c r="NZM51"/>
      <c r="NZN51"/>
      <c r="NZO51"/>
      <c r="NZP51"/>
      <c r="NZQ51"/>
      <c r="NZR51"/>
      <c r="NZS51"/>
      <c r="NZT51"/>
      <c r="NZU51"/>
      <c r="NZV51"/>
      <c r="NZW51"/>
      <c r="NZX51"/>
      <c r="NZY51"/>
      <c r="NZZ51"/>
      <c r="OAA51"/>
      <c r="OAB51"/>
      <c r="OAC51"/>
      <c r="OAD51"/>
      <c r="OAE51"/>
      <c r="OAF51"/>
      <c r="OAG51"/>
      <c r="OAH51"/>
      <c r="OAI51"/>
      <c r="OAJ51"/>
      <c r="OAK51"/>
      <c r="OAL51"/>
      <c r="OAM51"/>
      <c r="OAN51"/>
      <c r="OAO51"/>
      <c r="OAP51"/>
      <c r="OAQ51"/>
      <c r="OAR51"/>
      <c r="OAS51"/>
      <c r="OAT51"/>
      <c r="OAU51"/>
      <c r="OAV51"/>
      <c r="OAW51"/>
      <c r="OAX51"/>
      <c r="OAY51"/>
      <c r="OAZ51"/>
      <c r="OBA51"/>
      <c r="OBB51"/>
      <c r="OBC51"/>
      <c r="OBD51"/>
      <c r="OBE51"/>
      <c r="OBF51"/>
      <c r="OBG51"/>
      <c r="OBH51"/>
      <c r="OBI51"/>
      <c r="OBJ51"/>
      <c r="OBK51"/>
      <c r="OBL51"/>
      <c r="OBM51"/>
      <c r="OBN51"/>
      <c r="OBO51"/>
      <c r="OBP51"/>
      <c r="OBQ51"/>
      <c r="OBR51"/>
      <c r="OBS51"/>
      <c r="OBT51"/>
      <c r="OBU51"/>
      <c r="OBV51"/>
      <c r="OBW51"/>
      <c r="OBX51"/>
      <c r="OBY51"/>
      <c r="OBZ51"/>
      <c r="OCA51"/>
      <c r="OCB51"/>
      <c r="OCC51"/>
      <c r="OCD51"/>
      <c r="OCE51"/>
      <c r="OCF51"/>
      <c r="OCG51"/>
      <c r="OCH51"/>
      <c r="OCI51"/>
      <c r="OCJ51"/>
      <c r="OCK51"/>
      <c r="OCL51"/>
      <c r="OCM51"/>
      <c r="OCN51"/>
      <c r="OCO51"/>
      <c r="OCP51"/>
      <c r="OCQ51"/>
      <c r="OCR51"/>
      <c r="OCS51"/>
      <c r="OCT51"/>
      <c r="OCU51"/>
      <c r="OCV51"/>
      <c r="OCW51"/>
      <c r="OCX51"/>
      <c r="OCY51"/>
      <c r="OCZ51"/>
      <c r="ODA51"/>
      <c r="ODB51"/>
      <c r="ODC51"/>
      <c r="ODD51"/>
      <c r="ODE51"/>
      <c r="ODF51"/>
      <c r="ODG51"/>
      <c r="ODH51"/>
      <c r="ODI51"/>
      <c r="ODJ51"/>
      <c r="ODK51"/>
      <c r="ODL51"/>
      <c r="ODM51"/>
      <c r="ODN51"/>
      <c r="ODO51"/>
      <c r="ODP51"/>
      <c r="ODQ51"/>
      <c r="ODR51"/>
      <c r="ODS51"/>
      <c r="ODT51"/>
      <c r="ODU51"/>
      <c r="ODV51"/>
      <c r="ODW51"/>
      <c r="ODX51"/>
      <c r="ODY51"/>
      <c r="ODZ51"/>
      <c r="OEA51"/>
      <c r="OEB51"/>
      <c r="OEC51"/>
      <c r="OED51"/>
      <c r="OEE51"/>
      <c r="OEF51"/>
      <c r="OEG51"/>
      <c r="OEH51"/>
      <c r="OEI51"/>
      <c r="OEJ51"/>
      <c r="OEK51"/>
      <c r="OEL51"/>
      <c r="OEM51"/>
      <c r="OEN51"/>
      <c r="OEO51"/>
      <c r="OEP51"/>
      <c r="OEQ51"/>
      <c r="OER51"/>
      <c r="OES51"/>
      <c r="OET51"/>
      <c r="OEU51"/>
      <c r="OEV51"/>
      <c r="OEW51"/>
      <c r="OEX51"/>
      <c r="OEY51"/>
      <c r="OEZ51"/>
      <c r="OFA51"/>
      <c r="OFB51"/>
      <c r="OFC51"/>
      <c r="OFD51"/>
      <c r="OFE51"/>
      <c r="OFF51"/>
      <c r="OFG51"/>
      <c r="OFH51"/>
      <c r="OFI51"/>
      <c r="OFJ51"/>
      <c r="OFK51"/>
      <c r="OFL51"/>
      <c r="OFM51"/>
      <c r="OFN51"/>
      <c r="OFO51"/>
      <c r="OFP51"/>
      <c r="OFQ51"/>
      <c r="OFR51"/>
      <c r="OFS51"/>
      <c r="OFT51"/>
      <c r="OFU51"/>
      <c r="OFV51"/>
      <c r="OFW51"/>
      <c r="OFX51"/>
      <c r="OFY51"/>
      <c r="OFZ51"/>
      <c r="OGA51"/>
      <c r="OGB51"/>
      <c r="OGC51"/>
      <c r="OGD51"/>
      <c r="OGE51"/>
      <c r="OGF51"/>
      <c r="OGG51"/>
      <c r="OGH51"/>
      <c r="OGI51"/>
      <c r="OGJ51"/>
      <c r="OGK51"/>
      <c r="OGL51"/>
      <c r="OGM51"/>
      <c r="OGN51"/>
      <c r="OGO51"/>
      <c r="OGP51"/>
      <c r="OGQ51"/>
      <c r="OGR51"/>
      <c r="OGS51"/>
      <c r="OGT51"/>
      <c r="OGU51"/>
      <c r="OGV51"/>
      <c r="OGW51"/>
      <c r="OGX51"/>
      <c r="OGY51"/>
      <c r="OGZ51"/>
      <c r="OHA51"/>
      <c r="OHB51"/>
      <c r="OHC51"/>
      <c r="OHD51"/>
      <c r="OHE51"/>
      <c r="OHF51"/>
      <c r="OHG51"/>
      <c r="OHH51"/>
      <c r="OHI51"/>
      <c r="OHJ51"/>
      <c r="OHK51"/>
      <c r="OHL51"/>
      <c r="OHM51"/>
      <c r="OHN51"/>
      <c r="OHO51"/>
      <c r="OHP51"/>
      <c r="OHQ51"/>
      <c r="OHR51"/>
      <c r="OHS51"/>
      <c r="OHT51"/>
      <c r="OHU51"/>
      <c r="OHV51"/>
      <c r="OHW51"/>
      <c r="OHX51"/>
      <c r="OHY51"/>
      <c r="OHZ51"/>
      <c r="OIA51"/>
      <c r="OIB51"/>
      <c r="OIC51"/>
      <c r="OID51"/>
      <c r="OIE51"/>
      <c r="OIF51"/>
      <c r="OIG51"/>
      <c r="OIH51"/>
      <c r="OII51"/>
      <c r="OIJ51"/>
      <c r="OIK51"/>
      <c r="OIL51"/>
      <c r="OIM51"/>
      <c r="OIN51"/>
      <c r="OIO51"/>
      <c r="OIP51"/>
      <c r="OIQ51"/>
      <c r="OIR51"/>
      <c r="OIS51"/>
      <c r="OIT51"/>
      <c r="OIU51"/>
      <c r="OIV51"/>
      <c r="OIW51"/>
      <c r="OIX51"/>
      <c r="OIY51"/>
      <c r="OIZ51"/>
      <c r="OJA51"/>
      <c r="OJB51"/>
      <c r="OJC51"/>
      <c r="OJD51"/>
      <c r="OJE51"/>
      <c r="OJF51"/>
      <c r="OJG51"/>
      <c r="OJH51"/>
      <c r="OJI51"/>
      <c r="OJJ51"/>
      <c r="OJK51"/>
      <c r="OJL51"/>
      <c r="OJM51"/>
      <c r="OJN51"/>
      <c r="OJO51"/>
      <c r="OJP51"/>
      <c r="OJQ51"/>
      <c r="OJR51"/>
      <c r="OJS51"/>
      <c r="OJT51"/>
      <c r="OJU51"/>
      <c r="OJV51"/>
      <c r="OJW51"/>
      <c r="OJX51"/>
      <c r="OJY51"/>
      <c r="OJZ51"/>
      <c r="OKA51"/>
      <c r="OKB51"/>
      <c r="OKC51"/>
      <c r="OKD51"/>
      <c r="OKE51"/>
      <c r="OKF51"/>
      <c r="OKG51"/>
      <c r="OKH51"/>
      <c r="OKI51"/>
      <c r="OKJ51"/>
      <c r="OKK51"/>
      <c r="OKL51"/>
      <c r="OKM51"/>
      <c r="OKN51"/>
      <c r="OKO51"/>
      <c r="OKP51"/>
      <c r="OKQ51"/>
      <c r="OKR51"/>
      <c r="OKS51"/>
      <c r="OKT51"/>
      <c r="OKU51"/>
      <c r="OKV51"/>
      <c r="OKW51"/>
      <c r="OKX51"/>
      <c r="OKY51"/>
      <c r="OKZ51"/>
      <c r="OLA51"/>
      <c r="OLB51"/>
      <c r="OLC51"/>
      <c r="OLD51"/>
      <c r="OLE51"/>
      <c r="OLF51"/>
      <c r="OLG51"/>
      <c r="OLH51"/>
      <c r="OLI51"/>
      <c r="OLJ51"/>
      <c r="OLK51"/>
      <c r="OLL51"/>
      <c r="OLM51"/>
      <c r="OLN51"/>
      <c r="OLO51"/>
      <c r="OLP51"/>
      <c r="OLQ51"/>
      <c r="OLR51"/>
      <c r="OLS51"/>
      <c r="OLT51"/>
      <c r="OLU51"/>
      <c r="OLV51"/>
      <c r="OLW51"/>
      <c r="OLX51"/>
      <c r="OLY51"/>
      <c r="OLZ51"/>
      <c r="OMA51"/>
      <c r="OMB51"/>
      <c r="OMC51"/>
      <c r="OMD51"/>
      <c r="OME51"/>
      <c r="OMF51"/>
      <c r="OMG51"/>
      <c r="OMH51"/>
      <c r="OMI51"/>
      <c r="OMJ51"/>
      <c r="OMK51"/>
      <c r="OML51"/>
      <c r="OMM51"/>
      <c r="OMN51"/>
      <c r="OMO51"/>
      <c r="OMP51"/>
      <c r="OMQ51"/>
      <c r="OMR51"/>
      <c r="OMS51"/>
      <c r="OMT51"/>
      <c r="OMU51"/>
      <c r="OMV51"/>
      <c r="OMW51"/>
      <c r="OMX51"/>
      <c r="OMY51"/>
      <c r="OMZ51"/>
      <c r="ONA51"/>
      <c r="ONB51"/>
      <c r="ONC51"/>
      <c r="OND51"/>
      <c r="ONE51"/>
      <c r="ONF51"/>
      <c r="ONG51"/>
      <c r="ONH51"/>
      <c r="ONI51"/>
      <c r="ONJ51"/>
      <c r="ONK51"/>
      <c r="ONL51"/>
      <c r="ONM51"/>
      <c r="ONN51"/>
      <c r="ONO51"/>
      <c r="ONP51"/>
      <c r="ONQ51"/>
      <c r="ONR51"/>
      <c r="ONS51"/>
      <c r="ONT51"/>
      <c r="ONU51"/>
      <c r="ONV51"/>
      <c r="ONW51"/>
      <c r="ONX51"/>
      <c r="ONY51"/>
      <c r="ONZ51"/>
      <c r="OOA51"/>
      <c r="OOB51"/>
      <c r="OOC51"/>
      <c r="OOD51"/>
      <c r="OOE51"/>
      <c r="OOF51"/>
      <c r="OOG51"/>
      <c r="OOH51"/>
      <c r="OOI51"/>
      <c r="OOJ51"/>
      <c r="OOK51"/>
      <c r="OOL51"/>
      <c r="OOM51"/>
      <c r="OON51"/>
      <c r="OOO51"/>
      <c r="OOP51"/>
      <c r="OOQ51"/>
      <c r="OOR51"/>
      <c r="OOS51"/>
      <c r="OOT51"/>
      <c r="OOU51"/>
      <c r="OOV51"/>
      <c r="OOW51"/>
      <c r="OOX51"/>
      <c r="OOY51"/>
      <c r="OOZ51"/>
      <c r="OPA51"/>
      <c r="OPB51"/>
      <c r="OPC51"/>
      <c r="OPD51"/>
      <c r="OPE51"/>
      <c r="OPF51"/>
      <c r="OPG51"/>
      <c r="OPH51"/>
      <c r="OPI51"/>
      <c r="OPJ51"/>
      <c r="OPK51"/>
      <c r="OPL51"/>
      <c r="OPM51"/>
      <c r="OPN51"/>
      <c r="OPO51"/>
      <c r="OPP51"/>
      <c r="OPQ51"/>
      <c r="OPR51"/>
      <c r="OPS51"/>
      <c r="OPT51"/>
      <c r="OPU51"/>
      <c r="OPV51"/>
      <c r="OPW51"/>
      <c r="OPX51"/>
      <c r="OPY51"/>
      <c r="OPZ51"/>
      <c r="OQA51"/>
      <c r="OQB51"/>
      <c r="OQC51"/>
      <c r="OQD51"/>
      <c r="OQE51"/>
      <c r="OQF51"/>
      <c r="OQG51"/>
      <c r="OQH51"/>
      <c r="OQI51"/>
      <c r="OQJ51"/>
      <c r="OQK51"/>
      <c r="OQL51"/>
      <c r="OQM51"/>
      <c r="OQN51"/>
      <c r="OQO51"/>
      <c r="OQP51"/>
      <c r="OQQ51"/>
      <c r="OQR51"/>
      <c r="OQS51"/>
      <c r="OQT51"/>
      <c r="OQU51"/>
      <c r="OQV51"/>
      <c r="OQW51"/>
      <c r="OQX51"/>
      <c r="OQY51"/>
      <c r="OQZ51"/>
      <c r="ORA51"/>
      <c r="ORB51"/>
      <c r="ORC51"/>
      <c r="ORD51"/>
      <c r="ORE51"/>
      <c r="ORF51"/>
      <c r="ORG51"/>
      <c r="ORH51"/>
      <c r="ORI51"/>
      <c r="ORJ51"/>
      <c r="ORK51"/>
      <c r="ORL51"/>
      <c r="ORM51"/>
      <c r="ORN51"/>
      <c r="ORO51"/>
      <c r="ORP51"/>
      <c r="ORQ51"/>
      <c r="ORR51"/>
      <c r="ORS51"/>
      <c r="ORT51"/>
      <c r="ORU51"/>
      <c r="ORV51"/>
      <c r="ORW51"/>
      <c r="ORX51"/>
      <c r="ORY51"/>
      <c r="ORZ51"/>
      <c r="OSA51"/>
      <c r="OSB51"/>
      <c r="OSC51"/>
      <c r="OSD51"/>
      <c r="OSE51"/>
      <c r="OSF51"/>
      <c r="OSG51"/>
      <c r="OSH51"/>
      <c r="OSI51"/>
      <c r="OSJ51"/>
      <c r="OSK51"/>
      <c r="OSL51"/>
      <c r="OSM51"/>
      <c r="OSN51"/>
      <c r="OSO51"/>
      <c r="OSP51"/>
      <c r="OSQ51"/>
      <c r="OSR51"/>
      <c r="OSS51"/>
      <c r="OST51"/>
      <c r="OSU51"/>
      <c r="OSV51"/>
      <c r="OSW51"/>
      <c r="OSX51"/>
      <c r="OSY51"/>
      <c r="OSZ51"/>
      <c r="OTA51"/>
      <c r="OTB51"/>
      <c r="OTC51"/>
      <c r="OTD51"/>
      <c r="OTE51"/>
      <c r="OTF51"/>
      <c r="OTG51"/>
      <c r="OTH51"/>
      <c r="OTI51"/>
      <c r="OTJ51"/>
      <c r="OTK51"/>
      <c r="OTL51"/>
      <c r="OTM51"/>
      <c r="OTN51"/>
      <c r="OTO51"/>
      <c r="OTP51"/>
      <c r="OTQ51"/>
      <c r="OTR51"/>
      <c r="OTS51"/>
      <c r="OTT51"/>
      <c r="OTU51"/>
      <c r="OTV51"/>
      <c r="OTW51"/>
      <c r="OTX51"/>
      <c r="OTY51"/>
      <c r="OTZ51"/>
      <c r="OUA51"/>
      <c r="OUB51"/>
      <c r="OUC51"/>
      <c r="OUD51"/>
      <c r="OUE51"/>
      <c r="OUF51"/>
      <c r="OUG51"/>
      <c r="OUH51"/>
      <c r="OUI51"/>
      <c r="OUJ51"/>
      <c r="OUK51"/>
      <c r="OUL51"/>
      <c r="OUM51"/>
      <c r="OUN51"/>
      <c r="OUO51"/>
      <c r="OUP51"/>
      <c r="OUQ51"/>
      <c r="OUR51"/>
      <c r="OUS51"/>
      <c r="OUT51"/>
      <c r="OUU51"/>
      <c r="OUV51"/>
      <c r="OUW51"/>
      <c r="OUX51"/>
      <c r="OUY51"/>
      <c r="OUZ51"/>
      <c r="OVA51"/>
      <c r="OVB51"/>
      <c r="OVC51"/>
      <c r="OVD51"/>
      <c r="OVE51"/>
      <c r="OVF51"/>
      <c r="OVG51"/>
      <c r="OVH51"/>
      <c r="OVI51"/>
      <c r="OVJ51"/>
      <c r="OVK51"/>
      <c r="OVL51"/>
      <c r="OVM51"/>
      <c r="OVN51"/>
      <c r="OVO51"/>
      <c r="OVP51"/>
      <c r="OVQ51"/>
      <c r="OVR51"/>
      <c r="OVS51"/>
      <c r="OVT51"/>
      <c r="OVU51"/>
      <c r="OVV51"/>
      <c r="OVW51"/>
      <c r="OVX51"/>
      <c r="OVY51"/>
      <c r="OVZ51"/>
      <c r="OWA51"/>
      <c r="OWB51"/>
      <c r="OWC51"/>
      <c r="OWD51"/>
      <c r="OWE51"/>
      <c r="OWF51"/>
      <c r="OWG51"/>
      <c r="OWH51"/>
      <c r="OWI51"/>
      <c r="OWJ51"/>
      <c r="OWK51"/>
      <c r="OWL51"/>
      <c r="OWM51"/>
      <c r="OWN51"/>
      <c r="OWO51"/>
      <c r="OWP51"/>
      <c r="OWQ51"/>
      <c r="OWR51"/>
      <c r="OWS51"/>
      <c r="OWT51"/>
      <c r="OWU51"/>
      <c r="OWV51"/>
      <c r="OWW51"/>
      <c r="OWX51"/>
      <c r="OWY51"/>
      <c r="OWZ51"/>
      <c r="OXA51"/>
      <c r="OXB51"/>
      <c r="OXC51"/>
      <c r="OXD51"/>
      <c r="OXE51"/>
      <c r="OXF51"/>
      <c r="OXG51"/>
      <c r="OXH51"/>
      <c r="OXI51"/>
      <c r="OXJ51"/>
      <c r="OXK51"/>
      <c r="OXL51"/>
      <c r="OXM51"/>
      <c r="OXN51"/>
      <c r="OXO51"/>
      <c r="OXP51"/>
      <c r="OXQ51"/>
      <c r="OXR51"/>
      <c r="OXS51"/>
      <c r="OXT51"/>
      <c r="OXU51"/>
      <c r="OXV51"/>
      <c r="OXW51"/>
      <c r="OXX51"/>
      <c r="OXY51"/>
      <c r="OXZ51"/>
      <c r="OYA51"/>
      <c r="OYB51"/>
      <c r="OYC51"/>
      <c r="OYD51"/>
      <c r="OYE51"/>
      <c r="OYF51"/>
      <c r="OYG51"/>
      <c r="OYH51"/>
      <c r="OYI51"/>
      <c r="OYJ51"/>
      <c r="OYK51"/>
      <c r="OYL51"/>
      <c r="OYM51"/>
      <c r="OYN51"/>
      <c r="OYO51"/>
      <c r="OYP51"/>
      <c r="OYQ51"/>
      <c r="OYR51"/>
      <c r="OYS51"/>
      <c r="OYT51"/>
      <c r="OYU51"/>
      <c r="OYV51"/>
      <c r="OYW51"/>
      <c r="OYX51"/>
      <c r="OYY51"/>
      <c r="OYZ51"/>
      <c r="OZA51"/>
      <c r="OZB51"/>
      <c r="OZC51"/>
      <c r="OZD51"/>
      <c r="OZE51"/>
      <c r="OZF51"/>
      <c r="OZG51"/>
      <c r="OZH51"/>
      <c r="OZI51"/>
      <c r="OZJ51"/>
      <c r="OZK51"/>
      <c r="OZL51"/>
      <c r="OZM51"/>
      <c r="OZN51"/>
      <c r="OZO51"/>
      <c r="OZP51"/>
      <c r="OZQ51"/>
      <c r="OZR51"/>
      <c r="OZS51"/>
      <c r="OZT51"/>
      <c r="OZU51"/>
      <c r="OZV51"/>
      <c r="OZW51"/>
      <c r="OZX51"/>
      <c r="OZY51"/>
      <c r="OZZ51"/>
      <c r="PAA51"/>
      <c r="PAB51"/>
      <c r="PAC51"/>
      <c r="PAD51"/>
      <c r="PAE51"/>
      <c r="PAF51"/>
      <c r="PAG51"/>
      <c r="PAH51"/>
      <c r="PAI51"/>
      <c r="PAJ51"/>
      <c r="PAK51"/>
      <c r="PAL51"/>
      <c r="PAM51"/>
      <c r="PAN51"/>
      <c r="PAO51"/>
      <c r="PAP51"/>
      <c r="PAQ51"/>
      <c r="PAR51"/>
      <c r="PAS51"/>
      <c r="PAT51"/>
      <c r="PAU51"/>
      <c r="PAV51"/>
      <c r="PAW51"/>
      <c r="PAX51"/>
      <c r="PAY51"/>
      <c r="PAZ51"/>
      <c r="PBA51"/>
      <c r="PBB51"/>
      <c r="PBC51"/>
      <c r="PBD51"/>
      <c r="PBE51"/>
      <c r="PBF51"/>
      <c r="PBG51"/>
      <c r="PBH51"/>
      <c r="PBI51"/>
      <c r="PBJ51"/>
      <c r="PBK51"/>
      <c r="PBL51"/>
      <c r="PBM51"/>
      <c r="PBN51"/>
      <c r="PBO51"/>
      <c r="PBP51"/>
      <c r="PBQ51"/>
      <c r="PBR51"/>
      <c r="PBS51"/>
      <c r="PBT51"/>
      <c r="PBU51"/>
      <c r="PBV51"/>
      <c r="PBW51"/>
      <c r="PBX51"/>
      <c r="PBY51"/>
      <c r="PBZ51"/>
      <c r="PCA51"/>
      <c r="PCB51"/>
      <c r="PCC51"/>
      <c r="PCD51"/>
      <c r="PCE51"/>
      <c r="PCF51"/>
      <c r="PCG51"/>
      <c r="PCH51"/>
      <c r="PCI51"/>
      <c r="PCJ51"/>
      <c r="PCK51"/>
      <c r="PCL51"/>
      <c r="PCM51"/>
      <c r="PCN51"/>
      <c r="PCO51"/>
      <c r="PCP51"/>
      <c r="PCQ51"/>
      <c r="PCR51"/>
      <c r="PCS51"/>
      <c r="PCT51"/>
      <c r="PCU51"/>
      <c r="PCV51"/>
      <c r="PCW51"/>
      <c r="PCX51"/>
      <c r="PCY51"/>
      <c r="PCZ51"/>
      <c r="PDA51"/>
      <c r="PDB51"/>
      <c r="PDC51"/>
      <c r="PDD51"/>
      <c r="PDE51"/>
      <c r="PDF51"/>
      <c r="PDG51"/>
      <c r="PDH51"/>
      <c r="PDI51"/>
      <c r="PDJ51"/>
      <c r="PDK51"/>
      <c r="PDL51"/>
      <c r="PDM51"/>
      <c r="PDN51"/>
      <c r="PDO51"/>
      <c r="PDP51"/>
      <c r="PDQ51"/>
      <c r="PDR51"/>
      <c r="PDS51"/>
      <c r="PDT51"/>
      <c r="PDU51"/>
      <c r="PDV51"/>
      <c r="PDW51"/>
      <c r="PDX51"/>
      <c r="PDY51"/>
      <c r="PDZ51"/>
      <c r="PEA51"/>
      <c r="PEB51"/>
      <c r="PEC51"/>
      <c r="PED51"/>
      <c r="PEE51"/>
      <c r="PEF51"/>
      <c r="PEG51"/>
      <c r="PEH51"/>
      <c r="PEI51"/>
      <c r="PEJ51"/>
      <c r="PEK51"/>
      <c r="PEL51"/>
      <c r="PEM51"/>
      <c r="PEN51"/>
      <c r="PEO51"/>
      <c r="PEP51"/>
      <c r="PEQ51"/>
      <c r="PER51"/>
      <c r="PES51"/>
      <c r="PET51"/>
      <c r="PEU51"/>
      <c r="PEV51"/>
      <c r="PEW51"/>
      <c r="PEX51"/>
      <c r="PEY51"/>
      <c r="PEZ51"/>
      <c r="PFA51"/>
      <c r="PFB51"/>
      <c r="PFC51"/>
      <c r="PFD51"/>
      <c r="PFE51"/>
      <c r="PFF51"/>
      <c r="PFG51"/>
      <c r="PFH51"/>
      <c r="PFI51"/>
      <c r="PFJ51"/>
      <c r="PFK51"/>
      <c r="PFL51"/>
      <c r="PFM51"/>
      <c r="PFN51"/>
      <c r="PFO51"/>
      <c r="PFP51"/>
      <c r="PFQ51"/>
      <c r="PFR51"/>
      <c r="PFS51"/>
      <c r="PFT51"/>
      <c r="PFU51"/>
      <c r="PFV51"/>
      <c r="PFW51"/>
      <c r="PFX51"/>
      <c r="PFY51"/>
      <c r="PFZ51"/>
      <c r="PGA51"/>
      <c r="PGB51"/>
      <c r="PGC51"/>
      <c r="PGD51"/>
      <c r="PGE51"/>
      <c r="PGF51"/>
      <c r="PGG51"/>
      <c r="PGH51"/>
      <c r="PGI51"/>
      <c r="PGJ51"/>
      <c r="PGK51"/>
      <c r="PGL51"/>
      <c r="PGM51"/>
      <c r="PGN51"/>
      <c r="PGO51"/>
      <c r="PGP51"/>
      <c r="PGQ51"/>
      <c r="PGR51"/>
      <c r="PGS51"/>
      <c r="PGT51"/>
      <c r="PGU51"/>
      <c r="PGV51"/>
      <c r="PGW51"/>
      <c r="PGX51"/>
      <c r="PGY51"/>
      <c r="PGZ51"/>
      <c r="PHA51"/>
      <c r="PHB51"/>
      <c r="PHC51"/>
      <c r="PHD51"/>
      <c r="PHE51"/>
      <c r="PHF51"/>
      <c r="PHG51"/>
      <c r="PHH51"/>
      <c r="PHI51"/>
      <c r="PHJ51"/>
      <c r="PHK51"/>
      <c r="PHL51"/>
      <c r="PHM51"/>
      <c r="PHN51"/>
      <c r="PHO51"/>
      <c r="PHP51"/>
      <c r="PHQ51"/>
      <c r="PHR51"/>
      <c r="PHS51"/>
      <c r="PHT51"/>
      <c r="PHU51"/>
      <c r="PHV51"/>
      <c r="PHW51"/>
      <c r="PHX51"/>
      <c r="PHY51"/>
      <c r="PHZ51"/>
      <c r="PIA51"/>
      <c r="PIB51"/>
      <c r="PIC51"/>
      <c r="PID51"/>
      <c r="PIE51"/>
      <c r="PIF51"/>
      <c r="PIG51"/>
      <c r="PIH51"/>
      <c r="PII51"/>
      <c r="PIJ51"/>
      <c r="PIK51"/>
      <c r="PIL51"/>
      <c r="PIM51"/>
      <c r="PIN51"/>
      <c r="PIO51"/>
      <c r="PIP51"/>
      <c r="PIQ51"/>
      <c r="PIR51"/>
      <c r="PIS51"/>
      <c r="PIT51"/>
      <c r="PIU51"/>
      <c r="PIV51"/>
      <c r="PIW51"/>
      <c r="PIX51"/>
      <c r="PIY51"/>
      <c r="PIZ51"/>
      <c r="PJA51"/>
      <c r="PJB51"/>
      <c r="PJC51"/>
      <c r="PJD51"/>
      <c r="PJE51"/>
      <c r="PJF51"/>
      <c r="PJG51"/>
      <c r="PJH51"/>
      <c r="PJI51"/>
      <c r="PJJ51"/>
      <c r="PJK51"/>
      <c r="PJL51"/>
      <c r="PJM51"/>
      <c r="PJN51"/>
      <c r="PJO51"/>
      <c r="PJP51"/>
      <c r="PJQ51"/>
      <c r="PJR51"/>
      <c r="PJS51"/>
      <c r="PJT51"/>
      <c r="PJU51"/>
      <c r="PJV51"/>
      <c r="PJW51"/>
      <c r="PJX51"/>
      <c r="PJY51"/>
      <c r="PJZ51"/>
      <c r="PKA51"/>
      <c r="PKB51"/>
      <c r="PKC51"/>
      <c r="PKD51"/>
      <c r="PKE51"/>
      <c r="PKF51"/>
      <c r="PKG51"/>
      <c r="PKH51"/>
      <c r="PKI51"/>
      <c r="PKJ51"/>
      <c r="PKK51"/>
      <c r="PKL51"/>
      <c r="PKM51"/>
      <c r="PKN51"/>
      <c r="PKO51"/>
      <c r="PKP51"/>
      <c r="PKQ51"/>
      <c r="PKR51"/>
      <c r="PKS51"/>
      <c r="PKT51"/>
      <c r="PKU51"/>
      <c r="PKV51"/>
      <c r="PKW51"/>
      <c r="PKX51"/>
      <c r="PKY51"/>
      <c r="PKZ51"/>
      <c r="PLA51"/>
      <c r="PLB51"/>
      <c r="PLC51"/>
      <c r="PLD51"/>
      <c r="PLE51"/>
      <c r="PLF51"/>
      <c r="PLG51"/>
      <c r="PLH51"/>
      <c r="PLI51"/>
      <c r="PLJ51"/>
      <c r="PLK51"/>
      <c r="PLL51"/>
      <c r="PLM51"/>
      <c r="PLN51"/>
      <c r="PLO51"/>
      <c r="PLP51"/>
      <c r="PLQ51"/>
      <c r="PLR51"/>
      <c r="PLS51"/>
      <c r="PLT51"/>
      <c r="PLU51"/>
      <c r="PLV51"/>
      <c r="PLW51"/>
      <c r="PLX51"/>
      <c r="PLY51"/>
      <c r="PLZ51"/>
      <c r="PMA51"/>
      <c r="PMB51"/>
      <c r="PMC51"/>
      <c r="PMD51"/>
      <c r="PME51"/>
      <c r="PMF51"/>
      <c r="PMG51"/>
      <c r="PMH51"/>
      <c r="PMI51"/>
      <c r="PMJ51"/>
      <c r="PMK51"/>
      <c r="PML51"/>
      <c r="PMM51"/>
      <c r="PMN51"/>
      <c r="PMO51"/>
      <c r="PMP51"/>
      <c r="PMQ51"/>
      <c r="PMR51"/>
      <c r="PMS51"/>
      <c r="PMT51"/>
      <c r="PMU51"/>
      <c r="PMV51"/>
      <c r="PMW51"/>
      <c r="PMX51"/>
      <c r="PMY51"/>
      <c r="PMZ51"/>
      <c r="PNA51"/>
      <c r="PNB51"/>
      <c r="PNC51"/>
      <c r="PND51"/>
      <c r="PNE51"/>
      <c r="PNF51"/>
      <c r="PNG51"/>
      <c r="PNH51"/>
      <c r="PNI51"/>
      <c r="PNJ51"/>
      <c r="PNK51"/>
      <c r="PNL51"/>
      <c r="PNM51"/>
      <c r="PNN51"/>
      <c r="PNO51"/>
      <c r="PNP51"/>
      <c r="PNQ51"/>
      <c r="PNR51"/>
      <c r="PNS51"/>
      <c r="PNT51"/>
      <c r="PNU51"/>
      <c r="PNV51"/>
      <c r="PNW51"/>
      <c r="PNX51"/>
      <c r="PNY51"/>
      <c r="PNZ51"/>
      <c r="POA51"/>
      <c r="POB51"/>
      <c r="POC51"/>
      <c r="POD51"/>
      <c r="POE51"/>
      <c r="POF51"/>
      <c r="POG51"/>
      <c r="POH51"/>
      <c r="POI51"/>
      <c r="POJ51"/>
      <c r="POK51"/>
      <c r="POL51"/>
      <c r="POM51"/>
      <c r="PON51"/>
      <c r="POO51"/>
      <c r="POP51"/>
      <c r="POQ51"/>
      <c r="POR51"/>
      <c r="POS51"/>
      <c r="POT51"/>
      <c r="POU51"/>
      <c r="POV51"/>
      <c r="POW51"/>
      <c r="POX51"/>
      <c r="POY51"/>
      <c r="POZ51"/>
      <c r="PPA51"/>
      <c r="PPB51"/>
      <c r="PPC51"/>
      <c r="PPD51"/>
      <c r="PPE51"/>
      <c r="PPF51"/>
      <c r="PPG51"/>
      <c r="PPH51"/>
      <c r="PPI51"/>
      <c r="PPJ51"/>
      <c r="PPK51"/>
      <c r="PPL51"/>
      <c r="PPM51"/>
      <c r="PPN51"/>
      <c r="PPO51"/>
      <c r="PPP51"/>
      <c r="PPQ51"/>
      <c r="PPR51"/>
      <c r="PPS51"/>
      <c r="PPT51"/>
      <c r="PPU51"/>
      <c r="PPV51"/>
      <c r="PPW51"/>
      <c r="PPX51"/>
      <c r="PPY51"/>
      <c r="PPZ51"/>
      <c r="PQA51"/>
      <c r="PQB51"/>
      <c r="PQC51"/>
      <c r="PQD51"/>
      <c r="PQE51"/>
      <c r="PQF51"/>
      <c r="PQG51"/>
      <c r="PQH51"/>
      <c r="PQI51"/>
      <c r="PQJ51"/>
      <c r="PQK51"/>
      <c r="PQL51"/>
      <c r="PQM51"/>
      <c r="PQN51"/>
      <c r="PQO51"/>
      <c r="PQP51"/>
      <c r="PQQ51"/>
      <c r="PQR51"/>
      <c r="PQS51"/>
      <c r="PQT51"/>
      <c r="PQU51"/>
      <c r="PQV51"/>
      <c r="PQW51"/>
      <c r="PQX51"/>
      <c r="PQY51"/>
      <c r="PQZ51"/>
      <c r="PRA51"/>
      <c r="PRB51"/>
      <c r="PRC51"/>
      <c r="PRD51"/>
      <c r="PRE51"/>
      <c r="PRF51"/>
      <c r="PRG51"/>
      <c r="PRH51"/>
      <c r="PRI51"/>
      <c r="PRJ51"/>
      <c r="PRK51"/>
      <c r="PRL51"/>
      <c r="PRM51"/>
      <c r="PRN51"/>
      <c r="PRO51"/>
      <c r="PRP51"/>
      <c r="PRQ51"/>
      <c r="PRR51"/>
      <c r="PRS51"/>
      <c r="PRT51"/>
      <c r="PRU51"/>
      <c r="PRV51"/>
      <c r="PRW51"/>
      <c r="PRX51"/>
      <c r="PRY51"/>
      <c r="PRZ51"/>
      <c r="PSA51"/>
      <c r="PSB51"/>
      <c r="PSC51"/>
      <c r="PSD51"/>
      <c r="PSE51"/>
      <c r="PSF51"/>
      <c r="PSG51"/>
      <c r="PSH51"/>
      <c r="PSI51"/>
      <c r="PSJ51"/>
      <c r="PSK51"/>
      <c r="PSL51"/>
      <c r="PSM51"/>
      <c r="PSN51"/>
      <c r="PSO51"/>
      <c r="PSP51"/>
      <c r="PSQ51"/>
      <c r="PSR51"/>
      <c r="PSS51"/>
      <c r="PST51"/>
      <c r="PSU51"/>
      <c r="PSV51"/>
      <c r="PSW51"/>
      <c r="PSX51"/>
      <c r="PSY51"/>
      <c r="PSZ51"/>
      <c r="PTA51"/>
      <c r="PTB51"/>
      <c r="PTC51"/>
      <c r="PTD51"/>
      <c r="PTE51"/>
      <c r="PTF51"/>
      <c r="PTG51"/>
      <c r="PTH51"/>
      <c r="PTI51"/>
      <c r="PTJ51"/>
      <c r="PTK51"/>
      <c r="PTL51"/>
      <c r="PTM51"/>
      <c r="PTN51"/>
      <c r="PTO51"/>
      <c r="PTP51"/>
      <c r="PTQ51"/>
      <c r="PTR51"/>
      <c r="PTS51"/>
      <c r="PTT51"/>
      <c r="PTU51"/>
      <c r="PTV51"/>
      <c r="PTW51"/>
      <c r="PTX51"/>
      <c r="PTY51"/>
      <c r="PTZ51"/>
      <c r="PUA51"/>
      <c r="PUB51"/>
      <c r="PUC51"/>
      <c r="PUD51"/>
      <c r="PUE51"/>
      <c r="PUF51"/>
      <c r="PUG51"/>
      <c r="PUH51"/>
      <c r="PUI51"/>
      <c r="PUJ51"/>
      <c r="PUK51"/>
      <c r="PUL51"/>
      <c r="PUM51"/>
      <c r="PUN51"/>
      <c r="PUO51"/>
      <c r="PUP51"/>
      <c r="PUQ51"/>
      <c r="PUR51"/>
      <c r="PUS51"/>
      <c r="PUT51"/>
      <c r="PUU51"/>
      <c r="PUV51"/>
      <c r="PUW51"/>
      <c r="PUX51"/>
      <c r="PUY51"/>
      <c r="PUZ51"/>
      <c r="PVA51"/>
      <c r="PVB51"/>
      <c r="PVC51"/>
      <c r="PVD51"/>
      <c r="PVE51"/>
      <c r="PVF51"/>
      <c r="PVG51"/>
      <c r="PVH51"/>
      <c r="PVI51"/>
      <c r="PVJ51"/>
      <c r="PVK51"/>
      <c r="PVL51"/>
      <c r="PVM51"/>
      <c r="PVN51"/>
      <c r="PVO51"/>
      <c r="PVP51"/>
      <c r="PVQ51"/>
      <c r="PVR51"/>
      <c r="PVS51"/>
      <c r="PVT51"/>
      <c r="PVU51"/>
      <c r="PVV51"/>
      <c r="PVW51"/>
      <c r="PVX51"/>
      <c r="PVY51"/>
      <c r="PVZ51"/>
      <c r="PWA51"/>
      <c r="PWB51"/>
      <c r="PWC51"/>
      <c r="PWD51"/>
      <c r="PWE51"/>
      <c r="PWF51"/>
      <c r="PWG51"/>
      <c r="PWH51"/>
      <c r="PWI51"/>
      <c r="PWJ51"/>
      <c r="PWK51"/>
      <c r="PWL51"/>
      <c r="PWM51"/>
      <c r="PWN51"/>
      <c r="PWO51"/>
      <c r="PWP51"/>
      <c r="PWQ51"/>
      <c r="PWR51"/>
      <c r="PWS51"/>
      <c r="PWT51"/>
      <c r="PWU51"/>
      <c r="PWV51"/>
      <c r="PWW51"/>
      <c r="PWX51"/>
      <c r="PWY51"/>
      <c r="PWZ51"/>
      <c r="PXA51"/>
      <c r="PXB51"/>
      <c r="PXC51"/>
      <c r="PXD51"/>
      <c r="PXE51"/>
      <c r="PXF51"/>
      <c r="PXG51"/>
      <c r="PXH51"/>
      <c r="PXI51"/>
      <c r="PXJ51"/>
      <c r="PXK51"/>
      <c r="PXL51"/>
      <c r="PXM51"/>
      <c r="PXN51"/>
      <c r="PXO51"/>
      <c r="PXP51"/>
      <c r="PXQ51"/>
      <c r="PXR51"/>
      <c r="PXS51"/>
      <c r="PXT51"/>
      <c r="PXU51"/>
      <c r="PXV51"/>
      <c r="PXW51"/>
      <c r="PXX51"/>
      <c r="PXY51"/>
      <c r="PXZ51"/>
      <c r="PYA51"/>
      <c r="PYB51"/>
      <c r="PYC51"/>
      <c r="PYD51"/>
      <c r="PYE51"/>
      <c r="PYF51"/>
      <c r="PYG51"/>
      <c r="PYH51"/>
      <c r="PYI51"/>
      <c r="PYJ51"/>
      <c r="PYK51"/>
      <c r="PYL51"/>
      <c r="PYM51"/>
      <c r="PYN51"/>
      <c r="PYO51"/>
      <c r="PYP51"/>
      <c r="PYQ51"/>
      <c r="PYR51"/>
      <c r="PYS51"/>
      <c r="PYT51"/>
      <c r="PYU51"/>
      <c r="PYV51"/>
      <c r="PYW51"/>
      <c r="PYX51"/>
      <c r="PYY51"/>
      <c r="PYZ51"/>
      <c r="PZA51"/>
      <c r="PZB51"/>
      <c r="PZC51"/>
      <c r="PZD51"/>
      <c r="PZE51"/>
      <c r="PZF51"/>
      <c r="PZG51"/>
      <c r="PZH51"/>
      <c r="PZI51"/>
      <c r="PZJ51"/>
      <c r="PZK51"/>
      <c r="PZL51"/>
      <c r="PZM51"/>
      <c r="PZN51"/>
      <c r="PZO51"/>
      <c r="PZP51"/>
      <c r="PZQ51"/>
      <c r="PZR51"/>
      <c r="PZS51"/>
      <c r="PZT51"/>
      <c r="PZU51"/>
      <c r="PZV51"/>
      <c r="PZW51"/>
      <c r="PZX51"/>
      <c r="PZY51"/>
      <c r="PZZ51"/>
      <c r="QAA51"/>
      <c r="QAB51"/>
      <c r="QAC51"/>
      <c r="QAD51"/>
      <c r="QAE51"/>
      <c r="QAF51"/>
      <c r="QAG51"/>
      <c r="QAH51"/>
      <c r="QAI51"/>
      <c r="QAJ51"/>
      <c r="QAK51"/>
      <c r="QAL51"/>
      <c r="QAM51"/>
      <c r="QAN51"/>
      <c r="QAO51"/>
      <c r="QAP51"/>
      <c r="QAQ51"/>
      <c r="QAR51"/>
      <c r="QAS51"/>
      <c r="QAT51"/>
      <c r="QAU51"/>
      <c r="QAV51"/>
      <c r="QAW51"/>
      <c r="QAX51"/>
      <c r="QAY51"/>
      <c r="QAZ51"/>
      <c r="QBA51"/>
      <c r="QBB51"/>
      <c r="QBC51"/>
      <c r="QBD51"/>
      <c r="QBE51"/>
      <c r="QBF51"/>
      <c r="QBG51"/>
      <c r="QBH51"/>
      <c r="QBI51"/>
      <c r="QBJ51"/>
      <c r="QBK51"/>
      <c r="QBL51"/>
      <c r="QBM51"/>
      <c r="QBN51"/>
      <c r="QBO51"/>
      <c r="QBP51"/>
      <c r="QBQ51"/>
      <c r="QBR51"/>
      <c r="QBS51"/>
      <c r="QBT51"/>
      <c r="QBU51"/>
      <c r="QBV51"/>
      <c r="QBW51"/>
      <c r="QBX51"/>
      <c r="QBY51"/>
      <c r="QBZ51"/>
      <c r="QCA51"/>
      <c r="QCB51"/>
      <c r="QCC51"/>
      <c r="QCD51"/>
      <c r="QCE51"/>
      <c r="QCF51"/>
      <c r="QCG51"/>
      <c r="QCH51"/>
      <c r="QCI51"/>
      <c r="QCJ51"/>
      <c r="QCK51"/>
      <c r="QCL51"/>
      <c r="QCM51"/>
      <c r="QCN51"/>
      <c r="QCO51"/>
      <c r="QCP51"/>
      <c r="QCQ51"/>
      <c r="QCR51"/>
      <c r="QCS51"/>
      <c r="QCT51"/>
      <c r="QCU51"/>
      <c r="QCV51"/>
      <c r="QCW51"/>
      <c r="QCX51"/>
      <c r="QCY51"/>
      <c r="QCZ51"/>
      <c r="QDA51"/>
      <c r="QDB51"/>
      <c r="QDC51"/>
      <c r="QDD51"/>
      <c r="QDE51"/>
      <c r="QDF51"/>
      <c r="QDG51"/>
      <c r="QDH51"/>
      <c r="QDI51"/>
      <c r="QDJ51"/>
      <c r="QDK51"/>
      <c r="QDL51"/>
      <c r="QDM51"/>
      <c r="QDN51"/>
      <c r="QDO51"/>
      <c r="QDP51"/>
      <c r="QDQ51"/>
      <c r="QDR51"/>
      <c r="QDS51"/>
      <c r="QDT51"/>
      <c r="QDU51"/>
      <c r="QDV51"/>
      <c r="QDW51"/>
      <c r="QDX51"/>
      <c r="QDY51"/>
      <c r="QDZ51"/>
      <c r="QEA51"/>
      <c r="QEB51"/>
      <c r="QEC51"/>
      <c r="QED51"/>
      <c r="QEE51"/>
      <c r="QEF51"/>
      <c r="QEG51"/>
      <c r="QEH51"/>
      <c r="QEI51"/>
      <c r="QEJ51"/>
      <c r="QEK51"/>
      <c r="QEL51"/>
      <c r="QEM51"/>
      <c r="QEN51"/>
      <c r="QEO51"/>
      <c r="QEP51"/>
      <c r="QEQ51"/>
      <c r="QER51"/>
      <c r="QES51"/>
      <c r="QET51"/>
      <c r="QEU51"/>
      <c r="QEV51"/>
      <c r="QEW51"/>
      <c r="QEX51"/>
      <c r="QEY51"/>
      <c r="QEZ51"/>
      <c r="QFA51"/>
      <c r="QFB51"/>
      <c r="QFC51"/>
      <c r="QFD51"/>
      <c r="QFE51"/>
      <c r="QFF51"/>
      <c r="QFG51"/>
      <c r="QFH51"/>
      <c r="QFI51"/>
      <c r="QFJ51"/>
      <c r="QFK51"/>
      <c r="QFL51"/>
      <c r="QFM51"/>
      <c r="QFN51"/>
      <c r="QFO51"/>
      <c r="QFP51"/>
      <c r="QFQ51"/>
      <c r="QFR51"/>
      <c r="QFS51"/>
      <c r="QFT51"/>
      <c r="QFU51"/>
      <c r="QFV51"/>
      <c r="QFW51"/>
      <c r="QFX51"/>
      <c r="QFY51"/>
      <c r="QFZ51"/>
      <c r="QGA51"/>
      <c r="QGB51"/>
      <c r="QGC51"/>
      <c r="QGD51"/>
      <c r="QGE51"/>
      <c r="QGF51"/>
      <c r="QGG51"/>
      <c r="QGH51"/>
      <c r="QGI51"/>
      <c r="QGJ51"/>
      <c r="QGK51"/>
      <c r="QGL51"/>
      <c r="QGM51"/>
      <c r="QGN51"/>
      <c r="QGO51"/>
      <c r="QGP51"/>
      <c r="QGQ51"/>
      <c r="QGR51"/>
      <c r="QGS51"/>
      <c r="QGT51"/>
      <c r="QGU51"/>
      <c r="QGV51"/>
      <c r="QGW51"/>
      <c r="QGX51"/>
      <c r="QGY51"/>
      <c r="QGZ51"/>
      <c r="QHA51"/>
      <c r="QHB51"/>
      <c r="QHC51"/>
      <c r="QHD51"/>
      <c r="QHE51"/>
      <c r="QHF51"/>
      <c r="QHG51"/>
      <c r="QHH51"/>
      <c r="QHI51"/>
      <c r="QHJ51"/>
      <c r="QHK51"/>
      <c r="QHL51"/>
      <c r="QHM51"/>
      <c r="QHN51"/>
      <c r="QHO51"/>
      <c r="QHP51"/>
      <c r="QHQ51"/>
      <c r="QHR51"/>
      <c r="QHS51"/>
      <c r="QHT51"/>
      <c r="QHU51"/>
      <c r="QHV51"/>
      <c r="QHW51"/>
      <c r="QHX51"/>
      <c r="QHY51"/>
      <c r="QHZ51"/>
      <c r="QIA51"/>
      <c r="QIB51"/>
      <c r="QIC51"/>
      <c r="QID51"/>
      <c r="QIE51"/>
      <c r="QIF51"/>
      <c r="QIG51"/>
      <c r="QIH51"/>
      <c r="QII51"/>
      <c r="QIJ51"/>
      <c r="QIK51"/>
      <c r="QIL51"/>
      <c r="QIM51"/>
      <c r="QIN51"/>
      <c r="QIO51"/>
      <c r="QIP51"/>
      <c r="QIQ51"/>
      <c r="QIR51"/>
      <c r="QIS51"/>
      <c r="QIT51"/>
      <c r="QIU51"/>
      <c r="QIV51"/>
      <c r="QIW51"/>
      <c r="QIX51"/>
      <c r="QIY51"/>
      <c r="QIZ51"/>
      <c r="QJA51"/>
      <c r="QJB51"/>
      <c r="QJC51"/>
      <c r="QJD51"/>
      <c r="QJE51"/>
      <c r="QJF51"/>
      <c r="QJG51"/>
      <c r="QJH51"/>
      <c r="QJI51"/>
      <c r="QJJ51"/>
      <c r="QJK51"/>
      <c r="QJL51"/>
      <c r="QJM51"/>
      <c r="QJN51"/>
      <c r="QJO51"/>
      <c r="QJP51"/>
      <c r="QJQ51"/>
      <c r="QJR51"/>
      <c r="QJS51"/>
      <c r="QJT51"/>
      <c r="QJU51"/>
      <c r="QJV51"/>
      <c r="QJW51"/>
      <c r="QJX51"/>
      <c r="QJY51"/>
      <c r="QJZ51"/>
      <c r="QKA51"/>
      <c r="QKB51"/>
      <c r="QKC51"/>
      <c r="QKD51"/>
      <c r="QKE51"/>
      <c r="QKF51"/>
      <c r="QKG51"/>
      <c r="QKH51"/>
      <c r="QKI51"/>
      <c r="QKJ51"/>
      <c r="QKK51"/>
      <c r="QKL51"/>
      <c r="QKM51"/>
      <c r="QKN51"/>
      <c r="QKO51"/>
      <c r="QKP51"/>
      <c r="QKQ51"/>
      <c r="QKR51"/>
      <c r="QKS51"/>
      <c r="QKT51"/>
      <c r="QKU51"/>
      <c r="QKV51"/>
      <c r="QKW51"/>
      <c r="QKX51"/>
      <c r="QKY51"/>
      <c r="QKZ51"/>
      <c r="QLA51"/>
      <c r="QLB51"/>
      <c r="QLC51"/>
      <c r="QLD51"/>
      <c r="QLE51"/>
      <c r="QLF51"/>
      <c r="QLG51"/>
      <c r="QLH51"/>
      <c r="QLI51"/>
      <c r="QLJ51"/>
      <c r="QLK51"/>
      <c r="QLL51"/>
      <c r="QLM51"/>
      <c r="QLN51"/>
      <c r="QLO51"/>
      <c r="QLP51"/>
      <c r="QLQ51"/>
      <c r="QLR51"/>
      <c r="QLS51"/>
      <c r="QLT51"/>
      <c r="QLU51"/>
      <c r="QLV51"/>
      <c r="QLW51"/>
      <c r="QLX51"/>
      <c r="QLY51"/>
      <c r="QLZ51"/>
      <c r="QMA51"/>
      <c r="QMB51"/>
      <c r="QMC51"/>
      <c r="QMD51"/>
      <c r="QME51"/>
      <c r="QMF51"/>
      <c r="QMG51"/>
      <c r="QMH51"/>
      <c r="QMI51"/>
      <c r="QMJ51"/>
      <c r="QMK51"/>
      <c r="QML51"/>
      <c r="QMM51"/>
      <c r="QMN51"/>
      <c r="QMO51"/>
      <c r="QMP51"/>
      <c r="QMQ51"/>
      <c r="QMR51"/>
      <c r="QMS51"/>
      <c r="QMT51"/>
      <c r="QMU51"/>
      <c r="QMV51"/>
      <c r="QMW51"/>
      <c r="QMX51"/>
      <c r="QMY51"/>
      <c r="QMZ51"/>
      <c r="QNA51"/>
      <c r="QNB51"/>
      <c r="QNC51"/>
      <c r="QND51"/>
      <c r="QNE51"/>
      <c r="QNF51"/>
      <c r="QNG51"/>
      <c r="QNH51"/>
      <c r="QNI51"/>
      <c r="QNJ51"/>
      <c r="QNK51"/>
      <c r="QNL51"/>
      <c r="QNM51"/>
      <c r="QNN51"/>
      <c r="QNO51"/>
      <c r="QNP51"/>
      <c r="QNQ51"/>
      <c r="QNR51"/>
      <c r="QNS51"/>
      <c r="QNT51"/>
      <c r="QNU51"/>
      <c r="QNV51"/>
      <c r="QNW51"/>
      <c r="QNX51"/>
      <c r="QNY51"/>
      <c r="QNZ51"/>
      <c r="QOA51"/>
      <c r="QOB51"/>
      <c r="QOC51"/>
      <c r="QOD51"/>
      <c r="QOE51"/>
      <c r="QOF51"/>
      <c r="QOG51"/>
      <c r="QOH51"/>
      <c r="QOI51"/>
      <c r="QOJ51"/>
      <c r="QOK51"/>
      <c r="QOL51"/>
      <c r="QOM51"/>
      <c r="QON51"/>
      <c r="QOO51"/>
      <c r="QOP51"/>
      <c r="QOQ51"/>
      <c r="QOR51"/>
      <c r="QOS51"/>
      <c r="QOT51"/>
      <c r="QOU51"/>
      <c r="QOV51"/>
      <c r="QOW51"/>
      <c r="QOX51"/>
      <c r="QOY51"/>
      <c r="QOZ51"/>
      <c r="QPA51"/>
      <c r="QPB51"/>
      <c r="QPC51"/>
      <c r="QPD51"/>
      <c r="QPE51"/>
      <c r="QPF51"/>
      <c r="QPG51"/>
      <c r="QPH51"/>
      <c r="QPI51"/>
      <c r="QPJ51"/>
      <c r="QPK51"/>
      <c r="QPL51"/>
      <c r="QPM51"/>
      <c r="QPN51"/>
      <c r="QPO51"/>
      <c r="QPP51"/>
      <c r="QPQ51"/>
      <c r="QPR51"/>
      <c r="QPS51"/>
      <c r="QPT51"/>
      <c r="QPU51"/>
      <c r="QPV51"/>
      <c r="QPW51"/>
      <c r="QPX51"/>
      <c r="QPY51"/>
      <c r="QPZ51"/>
      <c r="QQA51"/>
      <c r="QQB51"/>
      <c r="QQC51"/>
      <c r="QQD51"/>
      <c r="QQE51"/>
      <c r="QQF51"/>
      <c r="QQG51"/>
      <c r="QQH51"/>
      <c r="QQI51"/>
      <c r="QQJ51"/>
      <c r="QQK51"/>
      <c r="QQL51"/>
      <c r="QQM51"/>
      <c r="QQN51"/>
      <c r="QQO51"/>
      <c r="QQP51"/>
      <c r="QQQ51"/>
      <c r="QQR51"/>
      <c r="QQS51"/>
      <c r="QQT51"/>
      <c r="QQU51"/>
      <c r="QQV51"/>
      <c r="QQW51"/>
      <c r="QQX51"/>
      <c r="QQY51"/>
      <c r="QQZ51"/>
      <c r="QRA51"/>
      <c r="QRB51"/>
      <c r="QRC51"/>
      <c r="QRD51"/>
      <c r="QRE51"/>
      <c r="QRF51"/>
      <c r="QRG51"/>
      <c r="QRH51"/>
      <c r="QRI51"/>
      <c r="QRJ51"/>
      <c r="QRK51"/>
      <c r="QRL51"/>
      <c r="QRM51"/>
      <c r="QRN51"/>
      <c r="QRO51"/>
      <c r="QRP51"/>
      <c r="QRQ51"/>
      <c r="QRR51"/>
      <c r="QRS51"/>
      <c r="QRT51"/>
      <c r="QRU51"/>
      <c r="QRV51"/>
      <c r="QRW51"/>
      <c r="QRX51"/>
      <c r="QRY51"/>
      <c r="QRZ51"/>
      <c r="QSA51"/>
      <c r="QSB51"/>
      <c r="QSC51"/>
      <c r="QSD51"/>
      <c r="QSE51"/>
      <c r="QSF51"/>
      <c r="QSG51"/>
      <c r="QSH51"/>
      <c r="QSI51"/>
      <c r="QSJ51"/>
      <c r="QSK51"/>
      <c r="QSL51"/>
      <c r="QSM51"/>
      <c r="QSN51"/>
      <c r="QSO51"/>
      <c r="QSP51"/>
      <c r="QSQ51"/>
      <c r="QSR51"/>
      <c r="QSS51"/>
      <c r="QST51"/>
      <c r="QSU51"/>
      <c r="QSV51"/>
      <c r="QSW51"/>
      <c r="QSX51"/>
      <c r="QSY51"/>
      <c r="QSZ51"/>
      <c r="QTA51"/>
      <c r="QTB51"/>
      <c r="QTC51"/>
      <c r="QTD51"/>
      <c r="QTE51"/>
      <c r="QTF51"/>
      <c r="QTG51"/>
      <c r="QTH51"/>
      <c r="QTI51"/>
      <c r="QTJ51"/>
      <c r="QTK51"/>
      <c r="QTL51"/>
      <c r="QTM51"/>
      <c r="QTN51"/>
      <c r="QTO51"/>
      <c r="QTP51"/>
      <c r="QTQ51"/>
      <c r="QTR51"/>
      <c r="QTS51"/>
      <c r="QTT51"/>
      <c r="QTU51"/>
      <c r="QTV51"/>
      <c r="QTW51"/>
      <c r="QTX51"/>
      <c r="QTY51"/>
      <c r="QTZ51"/>
      <c r="QUA51"/>
      <c r="QUB51"/>
      <c r="QUC51"/>
      <c r="QUD51"/>
      <c r="QUE51"/>
      <c r="QUF51"/>
      <c r="QUG51"/>
      <c r="QUH51"/>
      <c r="QUI51"/>
      <c r="QUJ51"/>
      <c r="QUK51"/>
      <c r="QUL51"/>
      <c r="QUM51"/>
      <c r="QUN51"/>
      <c r="QUO51"/>
      <c r="QUP51"/>
      <c r="QUQ51"/>
      <c r="QUR51"/>
      <c r="QUS51"/>
      <c r="QUT51"/>
      <c r="QUU51"/>
      <c r="QUV51"/>
      <c r="QUW51"/>
      <c r="QUX51"/>
      <c r="QUY51"/>
      <c r="QUZ51"/>
      <c r="QVA51"/>
      <c r="QVB51"/>
      <c r="QVC51"/>
      <c r="QVD51"/>
      <c r="QVE51"/>
      <c r="QVF51"/>
      <c r="QVG51"/>
      <c r="QVH51"/>
      <c r="QVI51"/>
      <c r="QVJ51"/>
      <c r="QVK51"/>
      <c r="QVL51"/>
      <c r="QVM51"/>
      <c r="QVN51"/>
      <c r="QVO51"/>
      <c r="QVP51"/>
      <c r="QVQ51"/>
      <c r="QVR51"/>
      <c r="QVS51"/>
      <c r="QVT51"/>
      <c r="QVU51"/>
      <c r="QVV51"/>
      <c r="QVW51"/>
      <c r="QVX51"/>
      <c r="QVY51"/>
      <c r="QVZ51"/>
      <c r="QWA51"/>
      <c r="QWB51"/>
      <c r="QWC51"/>
      <c r="QWD51"/>
      <c r="QWE51"/>
      <c r="QWF51"/>
      <c r="QWG51"/>
      <c r="QWH51"/>
      <c r="QWI51"/>
      <c r="QWJ51"/>
      <c r="QWK51"/>
      <c r="QWL51"/>
      <c r="QWM51"/>
      <c r="QWN51"/>
      <c r="QWO51"/>
      <c r="QWP51"/>
      <c r="QWQ51"/>
      <c r="QWR51"/>
      <c r="QWS51"/>
      <c r="QWT51"/>
      <c r="QWU51"/>
      <c r="QWV51"/>
      <c r="QWW51"/>
      <c r="QWX51"/>
      <c r="QWY51"/>
      <c r="QWZ51"/>
      <c r="QXA51"/>
      <c r="QXB51"/>
      <c r="QXC51"/>
      <c r="QXD51"/>
      <c r="QXE51"/>
      <c r="QXF51"/>
      <c r="QXG51"/>
      <c r="QXH51"/>
      <c r="QXI51"/>
      <c r="QXJ51"/>
      <c r="QXK51"/>
      <c r="QXL51"/>
      <c r="QXM51"/>
      <c r="QXN51"/>
      <c r="QXO51"/>
      <c r="QXP51"/>
      <c r="QXQ51"/>
      <c r="QXR51"/>
      <c r="QXS51"/>
      <c r="QXT51"/>
      <c r="QXU51"/>
      <c r="QXV51"/>
      <c r="QXW51"/>
      <c r="QXX51"/>
      <c r="QXY51"/>
      <c r="QXZ51"/>
      <c r="QYA51"/>
      <c r="QYB51"/>
      <c r="QYC51"/>
      <c r="QYD51"/>
      <c r="QYE51"/>
      <c r="QYF51"/>
      <c r="QYG51"/>
      <c r="QYH51"/>
      <c r="QYI51"/>
      <c r="QYJ51"/>
      <c r="QYK51"/>
      <c r="QYL51"/>
      <c r="QYM51"/>
      <c r="QYN51"/>
      <c r="QYO51"/>
      <c r="QYP51"/>
      <c r="QYQ51"/>
      <c r="QYR51"/>
      <c r="QYS51"/>
      <c r="QYT51"/>
      <c r="QYU51"/>
      <c r="QYV51"/>
      <c r="QYW51"/>
      <c r="QYX51"/>
      <c r="QYY51"/>
      <c r="QYZ51"/>
      <c r="QZA51"/>
      <c r="QZB51"/>
      <c r="QZC51"/>
      <c r="QZD51"/>
      <c r="QZE51"/>
      <c r="QZF51"/>
      <c r="QZG51"/>
      <c r="QZH51"/>
      <c r="QZI51"/>
      <c r="QZJ51"/>
      <c r="QZK51"/>
      <c r="QZL51"/>
      <c r="QZM51"/>
      <c r="QZN51"/>
      <c r="QZO51"/>
      <c r="QZP51"/>
      <c r="QZQ51"/>
      <c r="QZR51"/>
      <c r="QZS51"/>
      <c r="QZT51"/>
      <c r="QZU51"/>
      <c r="QZV51"/>
      <c r="QZW51"/>
      <c r="QZX51"/>
      <c r="QZY51"/>
      <c r="QZZ51"/>
      <c r="RAA51"/>
      <c r="RAB51"/>
      <c r="RAC51"/>
      <c r="RAD51"/>
      <c r="RAE51"/>
      <c r="RAF51"/>
      <c r="RAG51"/>
      <c r="RAH51"/>
      <c r="RAI51"/>
      <c r="RAJ51"/>
      <c r="RAK51"/>
      <c r="RAL51"/>
      <c r="RAM51"/>
      <c r="RAN51"/>
      <c r="RAO51"/>
      <c r="RAP51"/>
      <c r="RAQ51"/>
      <c r="RAR51"/>
      <c r="RAS51"/>
      <c r="RAT51"/>
      <c r="RAU51"/>
      <c r="RAV51"/>
      <c r="RAW51"/>
      <c r="RAX51"/>
      <c r="RAY51"/>
      <c r="RAZ51"/>
      <c r="RBA51"/>
      <c r="RBB51"/>
      <c r="RBC51"/>
      <c r="RBD51"/>
      <c r="RBE51"/>
      <c r="RBF51"/>
      <c r="RBG51"/>
      <c r="RBH51"/>
      <c r="RBI51"/>
      <c r="RBJ51"/>
      <c r="RBK51"/>
      <c r="RBL51"/>
      <c r="RBM51"/>
      <c r="RBN51"/>
      <c r="RBO51"/>
      <c r="RBP51"/>
      <c r="RBQ51"/>
      <c r="RBR51"/>
      <c r="RBS51"/>
      <c r="RBT51"/>
      <c r="RBU51"/>
      <c r="RBV51"/>
      <c r="RBW51"/>
      <c r="RBX51"/>
      <c r="RBY51"/>
      <c r="RBZ51"/>
      <c r="RCA51"/>
      <c r="RCB51"/>
      <c r="RCC51"/>
      <c r="RCD51"/>
      <c r="RCE51"/>
      <c r="RCF51"/>
      <c r="RCG51"/>
      <c r="RCH51"/>
      <c r="RCI51"/>
      <c r="RCJ51"/>
      <c r="RCK51"/>
      <c r="RCL51"/>
      <c r="RCM51"/>
      <c r="RCN51"/>
      <c r="RCO51"/>
      <c r="RCP51"/>
      <c r="RCQ51"/>
      <c r="RCR51"/>
      <c r="RCS51"/>
      <c r="RCT51"/>
      <c r="RCU51"/>
      <c r="RCV51"/>
      <c r="RCW51"/>
      <c r="RCX51"/>
      <c r="RCY51"/>
      <c r="RCZ51"/>
      <c r="RDA51"/>
      <c r="RDB51"/>
      <c r="RDC51"/>
      <c r="RDD51"/>
      <c r="RDE51"/>
      <c r="RDF51"/>
      <c r="RDG51"/>
      <c r="RDH51"/>
      <c r="RDI51"/>
      <c r="RDJ51"/>
      <c r="RDK51"/>
      <c r="RDL51"/>
      <c r="RDM51"/>
      <c r="RDN51"/>
      <c r="RDO51"/>
      <c r="RDP51"/>
      <c r="RDQ51"/>
      <c r="RDR51"/>
      <c r="RDS51"/>
      <c r="RDT51"/>
      <c r="RDU51"/>
      <c r="RDV51"/>
      <c r="RDW51"/>
      <c r="RDX51"/>
      <c r="RDY51"/>
      <c r="RDZ51"/>
      <c r="REA51"/>
      <c r="REB51"/>
      <c r="REC51"/>
      <c r="RED51"/>
      <c r="REE51"/>
      <c r="REF51"/>
      <c r="REG51"/>
      <c r="REH51"/>
      <c r="REI51"/>
      <c r="REJ51"/>
      <c r="REK51"/>
      <c r="REL51"/>
      <c r="REM51"/>
      <c r="REN51"/>
      <c r="REO51"/>
      <c r="REP51"/>
      <c r="REQ51"/>
      <c r="RER51"/>
      <c r="RES51"/>
      <c r="RET51"/>
      <c r="REU51"/>
      <c r="REV51"/>
      <c r="REW51"/>
      <c r="REX51"/>
      <c r="REY51"/>
      <c r="REZ51"/>
      <c r="RFA51"/>
      <c r="RFB51"/>
      <c r="RFC51"/>
      <c r="RFD51"/>
      <c r="RFE51"/>
      <c r="RFF51"/>
      <c r="RFG51"/>
      <c r="RFH51"/>
      <c r="RFI51"/>
      <c r="RFJ51"/>
      <c r="RFK51"/>
      <c r="RFL51"/>
      <c r="RFM51"/>
      <c r="RFN51"/>
      <c r="RFO51"/>
      <c r="RFP51"/>
      <c r="RFQ51"/>
      <c r="RFR51"/>
      <c r="RFS51"/>
      <c r="RFT51"/>
      <c r="RFU51"/>
      <c r="RFV51"/>
      <c r="RFW51"/>
      <c r="RFX51"/>
      <c r="RFY51"/>
      <c r="RFZ51"/>
      <c r="RGA51"/>
      <c r="RGB51"/>
      <c r="RGC51"/>
      <c r="RGD51"/>
      <c r="RGE51"/>
      <c r="RGF51"/>
      <c r="RGG51"/>
      <c r="RGH51"/>
      <c r="RGI51"/>
      <c r="RGJ51"/>
      <c r="RGK51"/>
      <c r="RGL51"/>
      <c r="RGM51"/>
      <c r="RGN51"/>
      <c r="RGO51"/>
      <c r="RGP51"/>
      <c r="RGQ51"/>
      <c r="RGR51"/>
      <c r="RGS51"/>
      <c r="RGT51"/>
      <c r="RGU51"/>
      <c r="RGV51"/>
      <c r="RGW51"/>
      <c r="RGX51"/>
      <c r="RGY51"/>
      <c r="RGZ51"/>
      <c r="RHA51"/>
      <c r="RHB51"/>
      <c r="RHC51"/>
      <c r="RHD51"/>
      <c r="RHE51"/>
      <c r="RHF51"/>
      <c r="RHG51"/>
      <c r="RHH51"/>
      <c r="RHI51"/>
      <c r="RHJ51"/>
      <c r="RHK51"/>
      <c r="RHL51"/>
      <c r="RHM51"/>
      <c r="RHN51"/>
      <c r="RHO51"/>
      <c r="RHP51"/>
      <c r="RHQ51"/>
      <c r="RHR51"/>
      <c r="RHS51"/>
      <c r="RHT51"/>
      <c r="RHU51"/>
      <c r="RHV51"/>
      <c r="RHW51"/>
      <c r="RHX51"/>
      <c r="RHY51"/>
      <c r="RHZ51"/>
      <c r="RIA51"/>
      <c r="RIB51"/>
      <c r="RIC51"/>
      <c r="RID51"/>
      <c r="RIE51"/>
      <c r="RIF51"/>
      <c r="RIG51"/>
      <c r="RIH51"/>
      <c r="RII51"/>
      <c r="RIJ51"/>
      <c r="RIK51"/>
      <c r="RIL51"/>
      <c r="RIM51"/>
      <c r="RIN51"/>
      <c r="RIO51"/>
      <c r="RIP51"/>
      <c r="RIQ51"/>
      <c r="RIR51"/>
      <c r="RIS51"/>
      <c r="RIT51"/>
      <c r="RIU51"/>
      <c r="RIV51"/>
      <c r="RIW51"/>
      <c r="RIX51"/>
      <c r="RIY51"/>
      <c r="RIZ51"/>
      <c r="RJA51"/>
      <c r="RJB51"/>
      <c r="RJC51"/>
      <c r="RJD51"/>
      <c r="RJE51"/>
      <c r="RJF51"/>
      <c r="RJG51"/>
      <c r="RJH51"/>
      <c r="RJI51"/>
      <c r="RJJ51"/>
      <c r="RJK51"/>
      <c r="RJL51"/>
      <c r="RJM51"/>
      <c r="RJN51"/>
      <c r="RJO51"/>
      <c r="RJP51"/>
      <c r="RJQ51"/>
      <c r="RJR51"/>
      <c r="RJS51"/>
      <c r="RJT51"/>
      <c r="RJU51"/>
      <c r="RJV51"/>
      <c r="RJW51"/>
      <c r="RJX51"/>
      <c r="RJY51"/>
      <c r="RJZ51"/>
      <c r="RKA51"/>
      <c r="RKB51"/>
      <c r="RKC51"/>
      <c r="RKD51"/>
      <c r="RKE51"/>
      <c r="RKF51"/>
      <c r="RKG51"/>
      <c r="RKH51"/>
      <c r="RKI51"/>
      <c r="RKJ51"/>
      <c r="RKK51"/>
      <c r="RKL51"/>
      <c r="RKM51"/>
      <c r="RKN51"/>
      <c r="RKO51"/>
      <c r="RKP51"/>
      <c r="RKQ51"/>
      <c r="RKR51"/>
      <c r="RKS51"/>
      <c r="RKT51"/>
      <c r="RKU51"/>
      <c r="RKV51"/>
      <c r="RKW51"/>
      <c r="RKX51"/>
      <c r="RKY51"/>
      <c r="RKZ51"/>
      <c r="RLA51"/>
      <c r="RLB51"/>
      <c r="RLC51"/>
      <c r="RLD51"/>
      <c r="RLE51"/>
      <c r="RLF51"/>
      <c r="RLG51"/>
      <c r="RLH51"/>
      <c r="RLI51"/>
      <c r="RLJ51"/>
      <c r="RLK51"/>
      <c r="RLL51"/>
      <c r="RLM51"/>
      <c r="RLN51"/>
      <c r="RLO51"/>
      <c r="RLP51"/>
      <c r="RLQ51"/>
      <c r="RLR51"/>
      <c r="RLS51"/>
      <c r="RLT51"/>
      <c r="RLU51"/>
      <c r="RLV51"/>
      <c r="RLW51"/>
      <c r="RLX51"/>
      <c r="RLY51"/>
      <c r="RLZ51"/>
      <c r="RMA51"/>
      <c r="RMB51"/>
      <c r="RMC51"/>
      <c r="RMD51"/>
      <c r="RME51"/>
      <c r="RMF51"/>
      <c r="RMG51"/>
      <c r="RMH51"/>
      <c r="RMI51"/>
      <c r="RMJ51"/>
      <c r="RMK51"/>
      <c r="RML51"/>
      <c r="RMM51"/>
      <c r="RMN51"/>
      <c r="RMO51"/>
      <c r="RMP51"/>
      <c r="RMQ51"/>
      <c r="RMR51"/>
      <c r="RMS51"/>
      <c r="RMT51"/>
      <c r="RMU51"/>
      <c r="RMV51"/>
      <c r="RMW51"/>
      <c r="RMX51"/>
      <c r="RMY51"/>
      <c r="RMZ51"/>
      <c r="RNA51"/>
      <c r="RNB51"/>
      <c r="RNC51"/>
      <c r="RND51"/>
      <c r="RNE51"/>
      <c r="RNF51"/>
      <c r="RNG51"/>
      <c r="RNH51"/>
      <c r="RNI51"/>
      <c r="RNJ51"/>
      <c r="RNK51"/>
      <c r="RNL51"/>
      <c r="RNM51"/>
      <c r="RNN51"/>
      <c r="RNO51"/>
      <c r="RNP51"/>
      <c r="RNQ51"/>
      <c r="RNR51"/>
      <c r="RNS51"/>
      <c r="RNT51"/>
      <c r="RNU51"/>
      <c r="RNV51"/>
      <c r="RNW51"/>
      <c r="RNX51"/>
      <c r="RNY51"/>
      <c r="RNZ51"/>
      <c r="ROA51"/>
      <c r="ROB51"/>
      <c r="ROC51"/>
      <c r="ROD51"/>
      <c r="ROE51"/>
      <c r="ROF51"/>
      <c r="ROG51"/>
      <c r="ROH51"/>
      <c r="ROI51"/>
      <c r="ROJ51"/>
      <c r="ROK51"/>
      <c r="ROL51"/>
      <c r="ROM51"/>
      <c r="RON51"/>
      <c r="ROO51"/>
      <c r="ROP51"/>
      <c r="ROQ51"/>
      <c r="ROR51"/>
      <c r="ROS51"/>
      <c r="ROT51"/>
      <c r="ROU51"/>
      <c r="ROV51"/>
      <c r="ROW51"/>
      <c r="ROX51"/>
      <c r="ROY51"/>
      <c r="ROZ51"/>
      <c r="RPA51"/>
      <c r="RPB51"/>
      <c r="RPC51"/>
      <c r="RPD51"/>
      <c r="RPE51"/>
      <c r="RPF51"/>
      <c r="RPG51"/>
      <c r="RPH51"/>
      <c r="RPI51"/>
      <c r="RPJ51"/>
      <c r="RPK51"/>
      <c r="RPL51"/>
      <c r="RPM51"/>
      <c r="RPN51"/>
      <c r="RPO51"/>
      <c r="RPP51"/>
      <c r="RPQ51"/>
      <c r="RPR51"/>
      <c r="RPS51"/>
      <c r="RPT51"/>
      <c r="RPU51"/>
      <c r="RPV51"/>
      <c r="RPW51"/>
      <c r="RPX51"/>
      <c r="RPY51"/>
      <c r="RPZ51"/>
      <c r="RQA51"/>
      <c r="RQB51"/>
      <c r="RQC51"/>
      <c r="RQD51"/>
      <c r="RQE51"/>
      <c r="RQF51"/>
      <c r="RQG51"/>
      <c r="RQH51"/>
      <c r="RQI51"/>
      <c r="RQJ51"/>
      <c r="RQK51"/>
      <c r="RQL51"/>
      <c r="RQM51"/>
      <c r="RQN51"/>
      <c r="RQO51"/>
      <c r="RQP51"/>
      <c r="RQQ51"/>
      <c r="RQR51"/>
      <c r="RQS51"/>
      <c r="RQT51"/>
      <c r="RQU51"/>
      <c r="RQV51"/>
      <c r="RQW51"/>
      <c r="RQX51"/>
      <c r="RQY51"/>
      <c r="RQZ51"/>
      <c r="RRA51"/>
      <c r="RRB51"/>
      <c r="RRC51"/>
      <c r="RRD51"/>
      <c r="RRE51"/>
      <c r="RRF51"/>
      <c r="RRG51"/>
      <c r="RRH51"/>
      <c r="RRI51"/>
      <c r="RRJ51"/>
      <c r="RRK51"/>
      <c r="RRL51"/>
      <c r="RRM51"/>
      <c r="RRN51"/>
      <c r="RRO51"/>
      <c r="RRP51"/>
      <c r="RRQ51"/>
      <c r="RRR51"/>
      <c r="RRS51"/>
      <c r="RRT51"/>
      <c r="RRU51"/>
      <c r="RRV51"/>
      <c r="RRW51"/>
      <c r="RRX51"/>
      <c r="RRY51"/>
      <c r="RRZ51"/>
      <c r="RSA51"/>
      <c r="RSB51"/>
      <c r="RSC51"/>
      <c r="RSD51"/>
      <c r="RSE51"/>
      <c r="RSF51"/>
      <c r="RSG51"/>
      <c r="RSH51"/>
      <c r="RSI51"/>
      <c r="RSJ51"/>
      <c r="RSK51"/>
      <c r="RSL51"/>
      <c r="RSM51"/>
      <c r="RSN51"/>
      <c r="RSO51"/>
      <c r="RSP51"/>
      <c r="RSQ51"/>
      <c r="RSR51"/>
      <c r="RSS51"/>
      <c r="RST51"/>
      <c r="RSU51"/>
      <c r="RSV51"/>
      <c r="RSW51"/>
      <c r="RSX51"/>
      <c r="RSY51"/>
      <c r="RSZ51"/>
      <c r="RTA51"/>
      <c r="RTB51"/>
      <c r="RTC51"/>
      <c r="RTD51"/>
      <c r="RTE51"/>
      <c r="RTF51"/>
      <c r="RTG51"/>
      <c r="RTH51"/>
      <c r="RTI51"/>
      <c r="RTJ51"/>
      <c r="RTK51"/>
      <c r="RTL51"/>
      <c r="RTM51"/>
      <c r="RTN51"/>
      <c r="RTO51"/>
      <c r="RTP51"/>
      <c r="RTQ51"/>
      <c r="RTR51"/>
      <c r="RTS51"/>
      <c r="RTT51"/>
      <c r="RTU51"/>
      <c r="RTV51"/>
      <c r="RTW51"/>
      <c r="RTX51"/>
      <c r="RTY51"/>
      <c r="RTZ51"/>
      <c r="RUA51"/>
      <c r="RUB51"/>
      <c r="RUC51"/>
      <c r="RUD51"/>
      <c r="RUE51"/>
      <c r="RUF51"/>
      <c r="RUG51"/>
      <c r="RUH51"/>
      <c r="RUI51"/>
      <c r="RUJ51"/>
      <c r="RUK51"/>
      <c r="RUL51"/>
      <c r="RUM51"/>
      <c r="RUN51"/>
      <c r="RUO51"/>
      <c r="RUP51"/>
      <c r="RUQ51"/>
      <c r="RUR51"/>
      <c r="RUS51"/>
      <c r="RUT51"/>
      <c r="RUU51"/>
      <c r="RUV51"/>
      <c r="RUW51"/>
      <c r="RUX51"/>
      <c r="RUY51"/>
      <c r="RUZ51"/>
      <c r="RVA51"/>
      <c r="RVB51"/>
      <c r="RVC51"/>
      <c r="RVD51"/>
      <c r="RVE51"/>
      <c r="RVF51"/>
      <c r="RVG51"/>
      <c r="RVH51"/>
      <c r="RVI51"/>
      <c r="RVJ51"/>
      <c r="RVK51"/>
      <c r="RVL51"/>
      <c r="RVM51"/>
      <c r="RVN51"/>
      <c r="RVO51"/>
      <c r="RVP51"/>
      <c r="RVQ51"/>
      <c r="RVR51"/>
      <c r="RVS51"/>
      <c r="RVT51"/>
      <c r="RVU51"/>
      <c r="RVV51"/>
      <c r="RVW51"/>
      <c r="RVX51"/>
      <c r="RVY51"/>
      <c r="RVZ51"/>
      <c r="RWA51"/>
      <c r="RWB51"/>
      <c r="RWC51"/>
      <c r="RWD51"/>
      <c r="RWE51"/>
      <c r="RWF51"/>
      <c r="RWG51"/>
      <c r="RWH51"/>
      <c r="RWI51"/>
      <c r="RWJ51"/>
      <c r="RWK51"/>
      <c r="RWL51"/>
      <c r="RWM51"/>
      <c r="RWN51"/>
      <c r="RWO51"/>
      <c r="RWP51"/>
      <c r="RWQ51"/>
      <c r="RWR51"/>
      <c r="RWS51"/>
      <c r="RWT51"/>
      <c r="RWU51"/>
      <c r="RWV51"/>
      <c r="RWW51"/>
      <c r="RWX51"/>
      <c r="RWY51"/>
      <c r="RWZ51"/>
      <c r="RXA51"/>
      <c r="RXB51"/>
      <c r="RXC51"/>
      <c r="RXD51"/>
      <c r="RXE51"/>
      <c r="RXF51"/>
      <c r="RXG51"/>
      <c r="RXH51"/>
      <c r="RXI51"/>
      <c r="RXJ51"/>
      <c r="RXK51"/>
      <c r="RXL51"/>
      <c r="RXM51"/>
      <c r="RXN51"/>
      <c r="RXO51"/>
      <c r="RXP51"/>
      <c r="RXQ51"/>
      <c r="RXR51"/>
      <c r="RXS51"/>
      <c r="RXT51"/>
      <c r="RXU51"/>
      <c r="RXV51"/>
      <c r="RXW51"/>
      <c r="RXX51"/>
      <c r="RXY51"/>
      <c r="RXZ51"/>
      <c r="RYA51"/>
      <c r="RYB51"/>
      <c r="RYC51"/>
      <c r="RYD51"/>
      <c r="RYE51"/>
      <c r="RYF51"/>
      <c r="RYG51"/>
      <c r="RYH51"/>
      <c r="RYI51"/>
      <c r="RYJ51"/>
      <c r="RYK51"/>
      <c r="RYL51"/>
      <c r="RYM51"/>
      <c r="RYN51"/>
      <c r="RYO51"/>
      <c r="RYP51"/>
      <c r="RYQ51"/>
      <c r="RYR51"/>
      <c r="RYS51"/>
      <c r="RYT51"/>
      <c r="RYU51"/>
      <c r="RYV51"/>
      <c r="RYW51"/>
      <c r="RYX51"/>
      <c r="RYY51"/>
      <c r="RYZ51"/>
      <c r="RZA51"/>
      <c r="RZB51"/>
      <c r="RZC51"/>
      <c r="RZD51"/>
      <c r="RZE51"/>
      <c r="RZF51"/>
      <c r="RZG51"/>
      <c r="RZH51"/>
      <c r="RZI51"/>
      <c r="RZJ51"/>
      <c r="RZK51"/>
      <c r="RZL51"/>
      <c r="RZM51"/>
      <c r="RZN51"/>
      <c r="RZO51"/>
      <c r="RZP51"/>
      <c r="RZQ51"/>
      <c r="RZR51"/>
      <c r="RZS51"/>
      <c r="RZT51"/>
      <c r="RZU51"/>
      <c r="RZV51"/>
      <c r="RZW51"/>
      <c r="RZX51"/>
      <c r="RZY51"/>
      <c r="RZZ51"/>
      <c r="SAA51"/>
      <c r="SAB51"/>
      <c r="SAC51"/>
      <c r="SAD51"/>
      <c r="SAE51"/>
      <c r="SAF51"/>
      <c r="SAG51"/>
      <c r="SAH51"/>
      <c r="SAI51"/>
      <c r="SAJ51"/>
      <c r="SAK51"/>
      <c r="SAL51"/>
      <c r="SAM51"/>
      <c r="SAN51"/>
      <c r="SAO51"/>
      <c r="SAP51"/>
      <c r="SAQ51"/>
      <c r="SAR51"/>
      <c r="SAS51"/>
      <c r="SAT51"/>
      <c r="SAU51"/>
      <c r="SAV51"/>
      <c r="SAW51"/>
      <c r="SAX51"/>
      <c r="SAY51"/>
      <c r="SAZ51"/>
      <c r="SBA51"/>
      <c r="SBB51"/>
      <c r="SBC51"/>
      <c r="SBD51"/>
      <c r="SBE51"/>
      <c r="SBF51"/>
      <c r="SBG51"/>
      <c r="SBH51"/>
      <c r="SBI51"/>
      <c r="SBJ51"/>
      <c r="SBK51"/>
      <c r="SBL51"/>
      <c r="SBM51"/>
      <c r="SBN51"/>
      <c r="SBO51"/>
      <c r="SBP51"/>
      <c r="SBQ51"/>
      <c r="SBR51"/>
      <c r="SBS51"/>
      <c r="SBT51"/>
      <c r="SBU51"/>
      <c r="SBV51"/>
      <c r="SBW51"/>
      <c r="SBX51"/>
      <c r="SBY51"/>
      <c r="SBZ51"/>
      <c r="SCA51"/>
      <c r="SCB51"/>
      <c r="SCC51"/>
      <c r="SCD51"/>
      <c r="SCE51"/>
      <c r="SCF51"/>
      <c r="SCG51"/>
      <c r="SCH51"/>
      <c r="SCI51"/>
      <c r="SCJ51"/>
      <c r="SCK51"/>
      <c r="SCL51"/>
      <c r="SCM51"/>
      <c r="SCN51"/>
      <c r="SCO51"/>
      <c r="SCP51"/>
      <c r="SCQ51"/>
      <c r="SCR51"/>
      <c r="SCS51"/>
      <c r="SCT51"/>
      <c r="SCU51"/>
      <c r="SCV51"/>
      <c r="SCW51"/>
      <c r="SCX51"/>
      <c r="SCY51"/>
      <c r="SCZ51"/>
      <c r="SDA51"/>
      <c r="SDB51"/>
      <c r="SDC51"/>
      <c r="SDD51"/>
      <c r="SDE51"/>
      <c r="SDF51"/>
      <c r="SDG51"/>
      <c r="SDH51"/>
      <c r="SDI51"/>
      <c r="SDJ51"/>
      <c r="SDK51"/>
      <c r="SDL51"/>
      <c r="SDM51"/>
      <c r="SDN51"/>
      <c r="SDO51"/>
      <c r="SDP51"/>
      <c r="SDQ51"/>
      <c r="SDR51"/>
      <c r="SDS51"/>
      <c r="SDT51"/>
      <c r="SDU51"/>
      <c r="SDV51"/>
      <c r="SDW51"/>
      <c r="SDX51"/>
      <c r="SDY51"/>
      <c r="SDZ51"/>
      <c r="SEA51"/>
      <c r="SEB51"/>
      <c r="SEC51"/>
      <c r="SED51"/>
      <c r="SEE51"/>
      <c r="SEF51"/>
      <c r="SEG51"/>
      <c r="SEH51"/>
      <c r="SEI51"/>
      <c r="SEJ51"/>
      <c r="SEK51"/>
      <c r="SEL51"/>
      <c r="SEM51"/>
      <c r="SEN51"/>
      <c r="SEO51"/>
      <c r="SEP51"/>
      <c r="SEQ51"/>
      <c r="SER51"/>
      <c r="SES51"/>
      <c r="SET51"/>
      <c r="SEU51"/>
      <c r="SEV51"/>
      <c r="SEW51"/>
      <c r="SEX51"/>
      <c r="SEY51"/>
      <c r="SEZ51"/>
      <c r="SFA51"/>
      <c r="SFB51"/>
      <c r="SFC51"/>
      <c r="SFD51"/>
      <c r="SFE51"/>
      <c r="SFF51"/>
      <c r="SFG51"/>
      <c r="SFH51"/>
      <c r="SFI51"/>
      <c r="SFJ51"/>
      <c r="SFK51"/>
      <c r="SFL51"/>
      <c r="SFM51"/>
      <c r="SFN51"/>
      <c r="SFO51"/>
      <c r="SFP51"/>
      <c r="SFQ51"/>
      <c r="SFR51"/>
      <c r="SFS51"/>
      <c r="SFT51"/>
      <c r="SFU51"/>
      <c r="SFV51"/>
      <c r="SFW51"/>
      <c r="SFX51"/>
      <c r="SFY51"/>
      <c r="SFZ51"/>
      <c r="SGA51"/>
      <c r="SGB51"/>
      <c r="SGC51"/>
      <c r="SGD51"/>
      <c r="SGE51"/>
      <c r="SGF51"/>
      <c r="SGG51"/>
      <c r="SGH51"/>
      <c r="SGI51"/>
      <c r="SGJ51"/>
      <c r="SGK51"/>
      <c r="SGL51"/>
      <c r="SGM51"/>
      <c r="SGN51"/>
      <c r="SGO51"/>
      <c r="SGP51"/>
      <c r="SGQ51"/>
      <c r="SGR51"/>
      <c r="SGS51"/>
      <c r="SGT51"/>
      <c r="SGU51"/>
      <c r="SGV51"/>
      <c r="SGW51"/>
      <c r="SGX51"/>
      <c r="SGY51"/>
      <c r="SGZ51"/>
      <c r="SHA51"/>
      <c r="SHB51"/>
      <c r="SHC51"/>
      <c r="SHD51"/>
      <c r="SHE51"/>
      <c r="SHF51"/>
      <c r="SHG51"/>
      <c r="SHH51"/>
      <c r="SHI51"/>
      <c r="SHJ51"/>
      <c r="SHK51"/>
      <c r="SHL51"/>
      <c r="SHM51"/>
      <c r="SHN51"/>
      <c r="SHO51"/>
      <c r="SHP51"/>
      <c r="SHQ51"/>
      <c r="SHR51"/>
      <c r="SHS51"/>
      <c r="SHT51"/>
      <c r="SHU51"/>
      <c r="SHV51"/>
      <c r="SHW51"/>
      <c r="SHX51"/>
      <c r="SHY51"/>
      <c r="SHZ51"/>
      <c r="SIA51"/>
      <c r="SIB51"/>
      <c r="SIC51"/>
      <c r="SID51"/>
      <c r="SIE51"/>
      <c r="SIF51"/>
      <c r="SIG51"/>
      <c r="SIH51"/>
      <c r="SII51"/>
      <c r="SIJ51"/>
      <c r="SIK51"/>
      <c r="SIL51"/>
      <c r="SIM51"/>
      <c r="SIN51"/>
      <c r="SIO51"/>
      <c r="SIP51"/>
      <c r="SIQ51"/>
      <c r="SIR51"/>
      <c r="SIS51"/>
      <c r="SIT51"/>
      <c r="SIU51"/>
      <c r="SIV51"/>
      <c r="SIW51"/>
      <c r="SIX51"/>
      <c r="SIY51"/>
      <c r="SIZ51"/>
      <c r="SJA51"/>
      <c r="SJB51"/>
      <c r="SJC51"/>
      <c r="SJD51"/>
      <c r="SJE51"/>
      <c r="SJF51"/>
      <c r="SJG51"/>
      <c r="SJH51"/>
      <c r="SJI51"/>
      <c r="SJJ51"/>
      <c r="SJK51"/>
      <c r="SJL51"/>
      <c r="SJM51"/>
      <c r="SJN51"/>
      <c r="SJO51"/>
      <c r="SJP51"/>
      <c r="SJQ51"/>
      <c r="SJR51"/>
      <c r="SJS51"/>
      <c r="SJT51"/>
      <c r="SJU51"/>
      <c r="SJV51"/>
      <c r="SJW51"/>
      <c r="SJX51"/>
      <c r="SJY51"/>
      <c r="SJZ51"/>
      <c r="SKA51"/>
      <c r="SKB51"/>
      <c r="SKC51"/>
      <c r="SKD51"/>
      <c r="SKE51"/>
      <c r="SKF51"/>
      <c r="SKG51"/>
      <c r="SKH51"/>
      <c r="SKI51"/>
      <c r="SKJ51"/>
      <c r="SKK51"/>
      <c r="SKL51"/>
      <c r="SKM51"/>
      <c r="SKN51"/>
      <c r="SKO51"/>
      <c r="SKP51"/>
      <c r="SKQ51"/>
      <c r="SKR51"/>
      <c r="SKS51"/>
      <c r="SKT51"/>
      <c r="SKU51"/>
      <c r="SKV51"/>
      <c r="SKW51"/>
      <c r="SKX51"/>
      <c r="SKY51"/>
      <c r="SKZ51"/>
      <c r="SLA51"/>
      <c r="SLB51"/>
      <c r="SLC51"/>
      <c r="SLD51"/>
      <c r="SLE51"/>
      <c r="SLF51"/>
      <c r="SLG51"/>
      <c r="SLH51"/>
      <c r="SLI51"/>
      <c r="SLJ51"/>
      <c r="SLK51"/>
      <c r="SLL51"/>
      <c r="SLM51"/>
      <c r="SLN51"/>
      <c r="SLO51"/>
      <c r="SLP51"/>
      <c r="SLQ51"/>
      <c r="SLR51"/>
      <c r="SLS51"/>
      <c r="SLT51"/>
      <c r="SLU51"/>
      <c r="SLV51"/>
      <c r="SLW51"/>
      <c r="SLX51"/>
      <c r="SLY51"/>
      <c r="SLZ51"/>
      <c r="SMA51"/>
      <c r="SMB51"/>
      <c r="SMC51"/>
      <c r="SMD51"/>
      <c r="SME51"/>
      <c r="SMF51"/>
      <c r="SMG51"/>
      <c r="SMH51"/>
      <c r="SMI51"/>
      <c r="SMJ51"/>
      <c r="SMK51"/>
      <c r="SML51"/>
      <c r="SMM51"/>
      <c r="SMN51"/>
      <c r="SMO51"/>
      <c r="SMP51"/>
      <c r="SMQ51"/>
      <c r="SMR51"/>
      <c r="SMS51"/>
      <c r="SMT51"/>
      <c r="SMU51"/>
      <c r="SMV51"/>
      <c r="SMW51"/>
      <c r="SMX51"/>
      <c r="SMY51"/>
      <c r="SMZ51"/>
      <c r="SNA51"/>
      <c r="SNB51"/>
      <c r="SNC51"/>
      <c r="SND51"/>
      <c r="SNE51"/>
      <c r="SNF51"/>
      <c r="SNG51"/>
      <c r="SNH51"/>
      <c r="SNI51"/>
      <c r="SNJ51"/>
      <c r="SNK51"/>
      <c r="SNL51"/>
      <c r="SNM51"/>
      <c r="SNN51"/>
      <c r="SNO51"/>
      <c r="SNP51"/>
      <c r="SNQ51"/>
      <c r="SNR51"/>
      <c r="SNS51"/>
      <c r="SNT51"/>
      <c r="SNU51"/>
      <c r="SNV51"/>
      <c r="SNW51"/>
      <c r="SNX51"/>
      <c r="SNY51"/>
      <c r="SNZ51"/>
      <c r="SOA51"/>
      <c r="SOB51"/>
      <c r="SOC51"/>
      <c r="SOD51"/>
      <c r="SOE51"/>
      <c r="SOF51"/>
      <c r="SOG51"/>
      <c r="SOH51"/>
      <c r="SOI51"/>
      <c r="SOJ51"/>
      <c r="SOK51"/>
      <c r="SOL51"/>
      <c r="SOM51"/>
      <c r="SON51"/>
      <c r="SOO51"/>
      <c r="SOP51"/>
      <c r="SOQ51"/>
      <c r="SOR51"/>
      <c r="SOS51"/>
      <c r="SOT51"/>
      <c r="SOU51"/>
      <c r="SOV51"/>
      <c r="SOW51"/>
      <c r="SOX51"/>
      <c r="SOY51"/>
      <c r="SOZ51"/>
      <c r="SPA51"/>
      <c r="SPB51"/>
      <c r="SPC51"/>
      <c r="SPD51"/>
      <c r="SPE51"/>
      <c r="SPF51"/>
      <c r="SPG51"/>
      <c r="SPH51"/>
      <c r="SPI51"/>
      <c r="SPJ51"/>
      <c r="SPK51"/>
      <c r="SPL51"/>
      <c r="SPM51"/>
      <c r="SPN51"/>
      <c r="SPO51"/>
      <c r="SPP51"/>
      <c r="SPQ51"/>
      <c r="SPR51"/>
      <c r="SPS51"/>
      <c r="SPT51"/>
      <c r="SPU51"/>
      <c r="SPV51"/>
      <c r="SPW51"/>
      <c r="SPX51"/>
      <c r="SPY51"/>
      <c r="SPZ51"/>
      <c r="SQA51"/>
      <c r="SQB51"/>
      <c r="SQC51"/>
      <c r="SQD51"/>
      <c r="SQE51"/>
      <c r="SQF51"/>
      <c r="SQG51"/>
      <c r="SQH51"/>
      <c r="SQI51"/>
      <c r="SQJ51"/>
      <c r="SQK51"/>
      <c r="SQL51"/>
      <c r="SQM51"/>
      <c r="SQN51"/>
      <c r="SQO51"/>
      <c r="SQP51"/>
      <c r="SQQ51"/>
      <c r="SQR51"/>
      <c r="SQS51"/>
      <c r="SQT51"/>
      <c r="SQU51"/>
      <c r="SQV51"/>
      <c r="SQW51"/>
      <c r="SQX51"/>
      <c r="SQY51"/>
      <c r="SQZ51"/>
      <c r="SRA51"/>
      <c r="SRB51"/>
      <c r="SRC51"/>
      <c r="SRD51"/>
      <c r="SRE51"/>
      <c r="SRF51"/>
      <c r="SRG51"/>
      <c r="SRH51"/>
      <c r="SRI51"/>
      <c r="SRJ51"/>
      <c r="SRK51"/>
      <c r="SRL51"/>
      <c r="SRM51"/>
      <c r="SRN51"/>
      <c r="SRO51"/>
      <c r="SRP51"/>
      <c r="SRQ51"/>
      <c r="SRR51"/>
      <c r="SRS51"/>
      <c r="SRT51"/>
      <c r="SRU51"/>
      <c r="SRV51"/>
      <c r="SRW51"/>
      <c r="SRX51"/>
      <c r="SRY51"/>
      <c r="SRZ51"/>
      <c r="SSA51"/>
      <c r="SSB51"/>
      <c r="SSC51"/>
      <c r="SSD51"/>
      <c r="SSE51"/>
      <c r="SSF51"/>
      <c r="SSG51"/>
      <c r="SSH51"/>
      <c r="SSI51"/>
      <c r="SSJ51"/>
      <c r="SSK51"/>
      <c r="SSL51"/>
      <c r="SSM51"/>
      <c r="SSN51"/>
      <c r="SSO51"/>
      <c r="SSP51"/>
      <c r="SSQ51"/>
      <c r="SSR51"/>
      <c r="SSS51"/>
      <c r="SST51"/>
      <c r="SSU51"/>
      <c r="SSV51"/>
      <c r="SSW51"/>
      <c r="SSX51"/>
      <c r="SSY51"/>
      <c r="SSZ51"/>
      <c r="STA51"/>
      <c r="STB51"/>
      <c r="STC51"/>
      <c r="STD51"/>
      <c r="STE51"/>
      <c r="STF51"/>
      <c r="STG51"/>
      <c r="STH51"/>
      <c r="STI51"/>
      <c r="STJ51"/>
      <c r="STK51"/>
      <c r="STL51"/>
      <c r="STM51"/>
      <c r="STN51"/>
      <c r="STO51"/>
      <c r="STP51"/>
      <c r="STQ51"/>
      <c r="STR51"/>
      <c r="STS51"/>
      <c r="STT51"/>
      <c r="STU51"/>
      <c r="STV51"/>
      <c r="STW51"/>
      <c r="STX51"/>
      <c r="STY51"/>
      <c r="STZ51"/>
      <c r="SUA51"/>
      <c r="SUB51"/>
      <c r="SUC51"/>
      <c r="SUD51"/>
      <c r="SUE51"/>
      <c r="SUF51"/>
      <c r="SUG51"/>
      <c r="SUH51"/>
      <c r="SUI51"/>
      <c r="SUJ51"/>
      <c r="SUK51"/>
      <c r="SUL51"/>
      <c r="SUM51"/>
      <c r="SUN51"/>
      <c r="SUO51"/>
      <c r="SUP51"/>
      <c r="SUQ51"/>
      <c r="SUR51"/>
      <c r="SUS51"/>
      <c r="SUT51"/>
      <c r="SUU51"/>
      <c r="SUV51"/>
      <c r="SUW51"/>
      <c r="SUX51"/>
      <c r="SUY51"/>
      <c r="SUZ51"/>
      <c r="SVA51"/>
      <c r="SVB51"/>
      <c r="SVC51"/>
      <c r="SVD51"/>
      <c r="SVE51"/>
      <c r="SVF51"/>
      <c r="SVG51"/>
      <c r="SVH51"/>
      <c r="SVI51"/>
      <c r="SVJ51"/>
      <c r="SVK51"/>
      <c r="SVL51"/>
      <c r="SVM51"/>
      <c r="SVN51"/>
      <c r="SVO51"/>
      <c r="SVP51"/>
      <c r="SVQ51"/>
      <c r="SVR51"/>
      <c r="SVS51"/>
      <c r="SVT51"/>
      <c r="SVU51"/>
      <c r="SVV51"/>
      <c r="SVW51"/>
      <c r="SVX51"/>
      <c r="SVY51"/>
      <c r="SVZ51"/>
      <c r="SWA51"/>
      <c r="SWB51"/>
      <c r="SWC51"/>
      <c r="SWD51"/>
      <c r="SWE51"/>
      <c r="SWF51"/>
      <c r="SWG51"/>
      <c r="SWH51"/>
      <c r="SWI51"/>
      <c r="SWJ51"/>
      <c r="SWK51"/>
      <c r="SWL51"/>
      <c r="SWM51"/>
      <c r="SWN51"/>
      <c r="SWO51"/>
      <c r="SWP51"/>
      <c r="SWQ51"/>
      <c r="SWR51"/>
      <c r="SWS51"/>
      <c r="SWT51"/>
      <c r="SWU51"/>
      <c r="SWV51"/>
      <c r="SWW51"/>
      <c r="SWX51"/>
      <c r="SWY51"/>
      <c r="SWZ51"/>
      <c r="SXA51"/>
      <c r="SXB51"/>
      <c r="SXC51"/>
      <c r="SXD51"/>
      <c r="SXE51"/>
      <c r="SXF51"/>
      <c r="SXG51"/>
      <c r="SXH51"/>
      <c r="SXI51"/>
      <c r="SXJ51"/>
      <c r="SXK51"/>
      <c r="SXL51"/>
      <c r="SXM51"/>
      <c r="SXN51"/>
      <c r="SXO51"/>
      <c r="SXP51"/>
      <c r="SXQ51"/>
      <c r="SXR51"/>
      <c r="SXS51"/>
      <c r="SXT51"/>
      <c r="SXU51"/>
      <c r="SXV51"/>
      <c r="SXW51"/>
      <c r="SXX51"/>
      <c r="SXY51"/>
      <c r="SXZ51"/>
      <c r="SYA51"/>
      <c r="SYB51"/>
      <c r="SYC51"/>
      <c r="SYD51"/>
      <c r="SYE51"/>
      <c r="SYF51"/>
      <c r="SYG51"/>
      <c r="SYH51"/>
      <c r="SYI51"/>
      <c r="SYJ51"/>
      <c r="SYK51"/>
      <c r="SYL51"/>
      <c r="SYM51"/>
      <c r="SYN51"/>
      <c r="SYO51"/>
      <c r="SYP51"/>
      <c r="SYQ51"/>
      <c r="SYR51"/>
      <c r="SYS51"/>
      <c r="SYT51"/>
      <c r="SYU51"/>
      <c r="SYV51"/>
      <c r="SYW51"/>
      <c r="SYX51"/>
      <c r="SYY51"/>
      <c r="SYZ51"/>
      <c r="SZA51"/>
      <c r="SZB51"/>
      <c r="SZC51"/>
      <c r="SZD51"/>
      <c r="SZE51"/>
      <c r="SZF51"/>
      <c r="SZG51"/>
      <c r="SZH51"/>
      <c r="SZI51"/>
      <c r="SZJ51"/>
      <c r="SZK51"/>
      <c r="SZL51"/>
      <c r="SZM51"/>
      <c r="SZN51"/>
      <c r="SZO51"/>
      <c r="SZP51"/>
      <c r="SZQ51"/>
      <c r="SZR51"/>
      <c r="SZS51"/>
      <c r="SZT51"/>
      <c r="SZU51"/>
      <c r="SZV51"/>
      <c r="SZW51"/>
      <c r="SZX51"/>
      <c r="SZY51"/>
      <c r="SZZ51"/>
      <c r="TAA51"/>
      <c r="TAB51"/>
      <c r="TAC51"/>
      <c r="TAD51"/>
      <c r="TAE51"/>
      <c r="TAF51"/>
      <c r="TAG51"/>
      <c r="TAH51"/>
      <c r="TAI51"/>
      <c r="TAJ51"/>
      <c r="TAK51"/>
      <c r="TAL51"/>
      <c r="TAM51"/>
      <c r="TAN51"/>
      <c r="TAO51"/>
      <c r="TAP51"/>
      <c r="TAQ51"/>
      <c r="TAR51"/>
      <c r="TAS51"/>
      <c r="TAT51"/>
      <c r="TAU51"/>
      <c r="TAV51"/>
      <c r="TAW51"/>
      <c r="TAX51"/>
      <c r="TAY51"/>
      <c r="TAZ51"/>
      <c r="TBA51"/>
      <c r="TBB51"/>
      <c r="TBC51"/>
      <c r="TBD51"/>
      <c r="TBE51"/>
      <c r="TBF51"/>
      <c r="TBG51"/>
      <c r="TBH51"/>
      <c r="TBI51"/>
      <c r="TBJ51"/>
      <c r="TBK51"/>
      <c r="TBL51"/>
      <c r="TBM51"/>
      <c r="TBN51"/>
      <c r="TBO51"/>
      <c r="TBP51"/>
      <c r="TBQ51"/>
      <c r="TBR51"/>
      <c r="TBS51"/>
      <c r="TBT51"/>
      <c r="TBU51"/>
      <c r="TBV51"/>
      <c r="TBW51"/>
      <c r="TBX51"/>
      <c r="TBY51"/>
      <c r="TBZ51"/>
      <c r="TCA51"/>
      <c r="TCB51"/>
      <c r="TCC51"/>
      <c r="TCD51"/>
      <c r="TCE51"/>
      <c r="TCF51"/>
      <c r="TCG51"/>
      <c r="TCH51"/>
      <c r="TCI51"/>
      <c r="TCJ51"/>
      <c r="TCK51"/>
      <c r="TCL51"/>
      <c r="TCM51"/>
      <c r="TCN51"/>
      <c r="TCO51"/>
      <c r="TCP51"/>
      <c r="TCQ51"/>
      <c r="TCR51"/>
      <c r="TCS51"/>
      <c r="TCT51"/>
      <c r="TCU51"/>
      <c r="TCV51"/>
      <c r="TCW51"/>
      <c r="TCX51"/>
      <c r="TCY51"/>
      <c r="TCZ51"/>
      <c r="TDA51"/>
      <c r="TDB51"/>
      <c r="TDC51"/>
      <c r="TDD51"/>
      <c r="TDE51"/>
      <c r="TDF51"/>
      <c r="TDG51"/>
      <c r="TDH51"/>
      <c r="TDI51"/>
      <c r="TDJ51"/>
      <c r="TDK51"/>
      <c r="TDL51"/>
      <c r="TDM51"/>
      <c r="TDN51"/>
      <c r="TDO51"/>
      <c r="TDP51"/>
      <c r="TDQ51"/>
      <c r="TDR51"/>
      <c r="TDS51"/>
      <c r="TDT51"/>
      <c r="TDU51"/>
      <c r="TDV51"/>
      <c r="TDW51"/>
      <c r="TDX51"/>
      <c r="TDY51"/>
      <c r="TDZ51"/>
      <c r="TEA51"/>
      <c r="TEB51"/>
      <c r="TEC51"/>
      <c r="TED51"/>
      <c r="TEE51"/>
      <c r="TEF51"/>
      <c r="TEG51"/>
      <c r="TEH51"/>
      <c r="TEI51"/>
      <c r="TEJ51"/>
      <c r="TEK51"/>
      <c r="TEL51"/>
      <c r="TEM51"/>
      <c r="TEN51"/>
      <c r="TEO51"/>
      <c r="TEP51"/>
      <c r="TEQ51"/>
      <c r="TER51"/>
      <c r="TES51"/>
      <c r="TET51"/>
      <c r="TEU51"/>
      <c r="TEV51"/>
      <c r="TEW51"/>
      <c r="TEX51"/>
      <c r="TEY51"/>
      <c r="TEZ51"/>
      <c r="TFA51"/>
      <c r="TFB51"/>
      <c r="TFC51"/>
      <c r="TFD51"/>
      <c r="TFE51"/>
      <c r="TFF51"/>
      <c r="TFG51"/>
      <c r="TFH51"/>
      <c r="TFI51"/>
      <c r="TFJ51"/>
      <c r="TFK51"/>
      <c r="TFL51"/>
      <c r="TFM51"/>
      <c r="TFN51"/>
      <c r="TFO51"/>
      <c r="TFP51"/>
      <c r="TFQ51"/>
      <c r="TFR51"/>
      <c r="TFS51"/>
      <c r="TFT51"/>
      <c r="TFU51"/>
      <c r="TFV51"/>
      <c r="TFW51"/>
      <c r="TFX51"/>
      <c r="TFY51"/>
      <c r="TFZ51"/>
      <c r="TGA51"/>
      <c r="TGB51"/>
      <c r="TGC51"/>
      <c r="TGD51"/>
      <c r="TGE51"/>
      <c r="TGF51"/>
      <c r="TGG51"/>
      <c r="TGH51"/>
      <c r="TGI51"/>
      <c r="TGJ51"/>
      <c r="TGK51"/>
      <c r="TGL51"/>
      <c r="TGM51"/>
      <c r="TGN51"/>
      <c r="TGO51"/>
      <c r="TGP51"/>
      <c r="TGQ51"/>
      <c r="TGR51"/>
      <c r="TGS51"/>
      <c r="TGT51"/>
      <c r="TGU51"/>
      <c r="TGV51"/>
      <c r="TGW51"/>
      <c r="TGX51"/>
      <c r="TGY51"/>
      <c r="TGZ51"/>
      <c r="THA51"/>
      <c r="THB51"/>
      <c r="THC51"/>
      <c r="THD51"/>
      <c r="THE51"/>
      <c r="THF51"/>
      <c r="THG51"/>
      <c r="THH51"/>
      <c r="THI51"/>
      <c r="THJ51"/>
      <c r="THK51"/>
      <c r="THL51"/>
      <c r="THM51"/>
      <c r="THN51"/>
      <c r="THO51"/>
      <c r="THP51"/>
      <c r="THQ51"/>
      <c r="THR51"/>
      <c r="THS51"/>
      <c r="THT51"/>
      <c r="THU51"/>
      <c r="THV51"/>
      <c r="THW51"/>
      <c r="THX51"/>
      <c r="THY51"/>
      <c r="THZ51"/>
      <c r="TIA51"/>
      <c r="TIB51"/>
      <c r="TIC51"/>
      <c r="TID51"/>
      <c r="TIE51"/>
      <c r="TIF51"/>
      <c r="TIG51"/>
      <c r="TIH51"/>
      <c r="TII51"/>
      <c r="TIJ51"/>
      <c r="TIK51"/>
      <c r="TIL51"/>
      <c r="TIM51"/>
      <c r="TIN51"/>
      <c r="TIO51"/>
      <c r="TIP51"/>
      <c r="TIQ51"/>
      <c r="TIR51"/>
      <c r="TIS51"/>
      <c r="TIT51"/>
      <c r="TIU51"/>
      <c r="TIV51"/>
      <c r="TIW51"/>
      <c r="TIX51"/>
      <c r="TIY51"/>
      <c r="TIZ51"/>
      <c r="TJA51"/>
      <c r="TJB51"/>
      <c r="TJC51"/>
      <c r="TJD51"/>
      <c r="TJE51"/>
      <c r="TJF51"/>
      <c r="TJG51"/>
      <c r="TJH51"/>
      <c r="TJI51"/>
      <c r="TJJ51"/>
      <c r="TJK51"/>
      <c r="TJL51"/>
      <c r="TJM51"/>
      <c r="TJN51"/>
      <c r="TJO51"/>
      <c r="TJP51"/>
      <c r="TJQ51"/>
      <c r="TJR51"/>
      <c r="TJS51"/>
      <c r="TJT51"/>
      <c r="TJU51"/>
      <c r="TJV51"/>
      <c r="TJW51"/>
      <c r="TJX51"/>
      <c r="TJY51"/>
      <c r="TJZ51"/>
      <c r="TKA51"/>
      <c r="TKB51"/>
      <c r="TKC51"/>
      <c r="TKD51"/>
      <c r="TKE51"/>
      <c r="TKF51"/>
      <c r="TKG51"/>
      <c r="TKH51"/>
      <c r="TKI51"/>
      <c r="TKJ51"/>
      <c r="TKK51"/>
      <c r="TKL51"/>
      <c r="TKM51"/>
      <c r="TKN51"/>
      <c r="TKO51"/>
      <c r="TKP51"/>
      <c r="TKQ51"/>
      <c r="TKR51"/>
      <c r="TKS51"/>
      <c r="TKT51"/>
      <c r="TKU51"/>
      <c r="TKV51"/>
      <c r="TKW51"/>
      <c r="TKX51"/>
      <c r="TKY51"/>
      <c r="TKZ51"/>
      <c r="TLA51"/>
      <c r="TLB51"/>
      <c r="TLC51"/>
      <c r="TLD51"/>
      <c r="TLE51"/>
      <c r="TLF51"/>
      <c r="TLG51"/>
      <c r="TLH51"/>
      <c r="TLI51"/>
      <c r="TLJ51"/>
      <c r="TLK51"/>
      <c r="TLL51"/>
      <c r="TLM51"/>
      <c r="TLN51"/>
      <c r="TLO51"/>
      <c r="TLP51"/>
      <c r="TLQ51"/>
      <c r="TLR51"/>
      <c r="TLS51"/>
      <c r="TLT51"/>
      <c r="TLU51"/>
      <c r="TLV51"/>
      <c r="TLW51"/>
      <c r="TLX51"/>
      <c r="TLY51"/>
      <c r="TLZ51"/>
      <c r="TMA51"/>
      <c r="TMB51"/>
      <c r="TMC51"/>
      <c r="TMD51"/>
      <c r="TME51"/>
      <c r="TMF51"/>
      <c r="TMG51"/>
      <c r="TMH51"/>
      <c r="TMI51"/>
      <c r="TMJ51"/>
      <c r="TMK51"/>
      <c r="TML51"/>
      <c r="TMM51"/>
      <c r="TMN51"/>
      <c r="TMO51"/>
      <c r="TMP51"/>
      <c r="TMQ51"/>
      <c r="TMR51"/>
      <c r="TMS51"/>
      <c r="TMT51"/>
      <c r="TMU51"/>
      <c r="TMV51"/>
      <c r="TMW51"/>
      <c r="TMX51"/>
      <c r="TMY51"/>
      <c r="TMZ51"/>
      <c r="TNA51"/>
      <c r="TNB51"/>
      <c r="TNC51"/>
      <c r="TND51"/>
      <c r="TNE51"/>
      <c r="TNF51"/>
      <c r="TNG51"/>
      <c r="TNH51"/>
      <c r="TNI51"/>
      <c r="TNJ51"/>
      <c r="TNK51"/>
      <c r="TNL51"/>
      <c r="TNM51"/>
      <c r="TNN51"/>
      <c r="TNO51"/>
      <c r="TNP51"/>
      <c r="TNQ51"/>
      <c r="TNR51"/>
      <c r="TNS51"/>
      <c r="TNT51"/>
      <c r="TNU51"/>
      <c r="TNV51"/>
      <c r="TNW51"/>
      <c r="TNX51"/>
      <c r="TNY51"/>
      <c r="TNZ51"/>
      <c r="TOA51"/>
      <c r="TOB51"/>
      <c r="TOC51"/>
      <c r="TOD51"/>
      <c r="TOE51"/>
      <c r="TOF51"/>
      <c r="TOG51"/>
      <c r="TOH51"/>
      <c r="TOI51"/>
      <c r="TOJ51"/>
      <c r="TOK51"/>
      <c r="TOL51"/>
      <c r="TOM51"/>
      <c r="TON51"/>
      <c r="TOO51"/>
      <c r="TOP51"/>
      <c r="TOQ51"/>
      <c r="TOR51"/>
      <c r="TOS51"/>
      <c r="TOT51"/>
      <c r="TOU51"/>
      <c r="TOV51"/>
      <c r="TOW51"/>
      <c r="TOX51"/>
      <c r="TOY51"/>
      <c r="TOZ51"/>
      <c r="TPA51"/>
      <c r="TPB51"/>
      <c r="TPC51"/>
      <c r="TPD51"/>
      <c r="TPE51"/>
      <c r="TPF51"/>
      <c r="TPG51"/>
      <c r="TPH51"/>
      <c r="TPI51"/>
      <c r="TPJ51"/>
      <c r="TPK51"/>
      <c r="TPL51"/>
      <c r="TPM51"/>
      <c r="TPN51"/>
      <c r="TPO51"/>
      <c r="TPP51"/>
      <c r="TPQ51"/>
      <c r="TPR51"/>
      <c r="TPS51"/>
      <c r="TPT51"/>
      <c r="TPU51"/>
      <c r="TPV51"/>
      <c r="TPW51"/>
      <c r="TPX51"/>
      <c r="TPY51"/>
      <c r="TPZ51"/>
      <c r="TQA51"/>
      <c r="TQB51"/>
      <c r="TQC51"/>
      <c r="TQD51"/>
      <c r="TQE51"/>
      <c r="TQF51"/>
      <c r="TQG51"/>
      <c r="TQH51"/>
      <c r="TQI51"/>
      <c r="TQJ51"/>
      <c r="TQK51"/>
      <c r="TQL51"/>
      <c r="TQM51"/>
      <c r="TQN51"/>
      <c r="TQO51"/>
      <c r="TQP51"/>
      <c r="TQQ51"/>
      <c r="TQR51"/>
      <c r="TQS51"/>
      <c r="TQT51"/>
      <c r="TQU51"/>
      <c r="TQV51"/>
      <c r="TQW51"/>
      <c r="TQX51"/>
      <c r="TQY51"/>
      <c r="TQZ51"/>
      <c r="TRA51"/>
      <c r="TRB51"/>
      <c r="TRC51"/>
      <c r="TRD51"/>
      <c r="TRE51"/>
      <c r="TRF51"/>
      <c r="TRG51"/>
      <c r="TRH51"/>
      <c r="TRI51"/>
      <c r="TRJ51"/>
      <c r="TRK51"/>
      <c r="TRL51"/>
      <c r="TRM51"/>
      <c r="TRN51"/>
      <c r="TRO51"/>
      <c r="TRP51"/>
      <c r="TRQ51"/>
      <c r="TRR51"/>
      <c r="TRS51"/>
      <c r="TRT51"/>
      <c r="TRU51"/>
      <c r="TRV51"/>
      <c r="TRW51"/>
      <c r="TRX51"/>
      <c r="TRY51"/>
      <c r="TRZ51"/>
      <c r="TSA51"/>
      <c r="TSB51"/>
      <c r="TSC51"/>
      <c r="TSD51"/>
      <c r="TSE51"/>
      <c r="TSF51"/>
      <c r="TSG51"/>
      <c r="TSH51"/>
      <c r="TSI51"/>
      <c r="TSJ51"/>
      <c r="TSK51"/>
      <c r="TSL51"/>
      <c r="TSM51"/>
      <c r="TSN51"/>
      <c r="TSO51"/>
      <c r="TSP51"/>
      <c r="TSQ51"/>
      <c r="TSR51"/>
      <c r="TSS51"/>
      <c r="TST51"/>
      <c r="TSU51"/>
      <c r="TSV51"/>
      <c r="TSW51"/>
      <c r="TSX51"/>
      <c r="TSY51"/>
      <c r="TSZ51"/>
      <c r="TTA51"/>
      <c r="TTB51"/>
      <c r="TTC51"/>
      <c r="TTD51"/>
      <c r="TTE51"/>
      <c r="TTF51"/>
      <c r="TTG51"/>
      <c r="TTH51"/>
      <c r="TTI51"/>
      <c r="TTJ51"/>
      <c r="TTK51"/>
      <c r="TTL51"/>
      <c r="TTM51"/>
      <c r="TTN51"/>
      <c r="TTO51"/>
      <c r="TTP51"/>
      <c r="TTQ51"/>
      <c r="TTR51"/>
      <c r="TTS51"/>
      <c r="TTT51"/>
      <c r="TTU51"/>
      <c r="TTV51"/>
      <c r="TTW51"/>
      <c r="TTX51"/>
      <c r="TTY51"/>
      <c r="TTZ51"/>
      <c r="TUA51"/>
      <c r="TUB51"/>
      <c r="TUC51"/>
      <c r="TUD51"/>
      <c r="TUE51"/>
      <c r="TUF51"/>
      <c r="TUG51"/>
      <c r="TUH51"/>
      <c r="TUI51"/>
      <c r="TUJ51"/>
      <c r="TUK51"/>
      <c r="TUL51"/>
      <c r="TUM51"/>
      <c r="TUN51"/>
      <c r="TUO51"/>
      <c r="TUP51"/>
      <c r="TUQ51"/>
      <c r="TUR51"/>
      <c r="TUS51"/>
      <c r="TUT51"/>
      <c r="TUU51"/>
      <c r="TUV51"/>
      <c r="TUW51"/>
      <c r="TUX51"/>
      <c r="TUY51"/>
      <c r="TUZ51"/>
      <c r="TVA51"/>
      <c r="TVB51"/>
      <c r="TVC51"/>
      <c r="TVD51"/>
      <c r="TVE51"/>
      <c r="TVF51"/>
      <c r="TVG51"/>
      <c r="TVH51"/>
      <c r="TVI51"/>
      <c r="TVJ51"/>
      <c r="TVK51"/>
      <c r="TVL51"/>
      <c r="TVM51"/>
      <c r="TVN51"/>
      <c r="TVO51"/>
      <c r="TVP51"/>
      <c r="TVQ51"/>
      <c r="TVR51"/>
      <c r="TVS51"/>
      <c r="TVT51"/>
      <c r="TVU51"/>
      <c r="TVV51"/>
      <c r="TVW51"/>
      <c r="TVX51"/>
      <c r="TVY51"/>
      <c r="TVZ51"/>
      <c r="TWA51"/>
      <c r="TWB51"/>
      <c r="TWC51"/>
      <c r="TWD51"/>
      <c r="TWE51"/>
      <c r="TWF51"/>
      <c r="TWG51"/>
      <c r="TWH51"/>
      <c r="TWI51"/>
      <c r="TWJ51"/>
      <c r="TWK51"/>
      <c r="TWL51"/>
      <c r="TWM51"/>
      <c r="TWN51"/>
      <c r="TWO51"/>
      <c r="TWP51"/>
      <c r="TWQ51"/>
      <c r="TWR51"/>
      <c r="TWS51"/>
      <c r="TWT51"/>
      <c r="TWU51"/>
      <c r="TWV51"/>
      <c r="TWW51"/>
      <c r="TWX51"/>
      <c r="TWY51"/>
      <c r="TWZ51"/>
      <c r="TXA51"/>
      <c r="TXB51"/>
      <c r="TXC51"/>
      <c r="TXD51"/>
      <c r="TXE51"/>
      <c r="TXF51"/>
      <c r="TXG51"/>
      <c r="TXH51"/>
      <c r="TXI51"/>
      <c r="TXJ51"/>
      <c r="TXK51"/>
      <c r="TXL51"/>
      <c r="TXM51"/>
      <c r="TXN51"/>
      <c r="TXO51"/>
      <c r="TXP51"/>
      <c r="TXQ51"/>
      <c r="TXR51"/>
      <c r="TXS51"/>
      <c r="TXT51"/>
      <c r="TXU51"/>
      <c r="TXV51"/>
      <c r="TXW51"/>
      <c r="TXX51"/>
      <c r="TXY51"/>
      <c r="TXZ51"/>
      <c r="TYA51"/>
      <c r="TYB51"/>
      <c r="TYC51"/>
      <c r="TYD51"/>
      <c r="TYE51"/>
      <c r="TYF51"/>
      <c r="TYG51"/>
      <c r="TYH51"/>
      <c r="TYI51"/>
      <c r="TYJ51"/>
      <c r="TYK51"/>
      <c r="TYL51"/>
      <c r="TYM51"/>
      <c r="TYN51"/>
      <c r="TYO51"/>
      <c r="TYP51"/>
      <c r="TYQ51"/>
      <c r="TYR51"/>
      <c r="TYS51"/>
      <c r="TYT51"/>
      <c r="TYU51"/>
      <c r="TYV51"/>
      <c r="TYW51"/>
      <c r="TYX51"/>
      <c r="TYY51"/>
      <c r="TYZ51"/>
      <c r="TZA51"/>
      <c r="TZB51"/>
      <c r="TZC51"/>
      <c r="TZD51"/>
      <c r="TZE51"/>
      <c r="TZF51"/>
      <c r="TZG51"/>
      <c r="TZH51"/>
      <c r="TZI51"/>
      <c r="TZJ51"/>
      <c r="TZK51"/>
      <c r="TZL51"/>
      <c r="TZM51"/>
      <c r="TZN51"/>
      <c r="TZO51"/>
      <c r="TZP51"/>
      <c r="TZQ51"/>
      <c r="TZR51"/>
      <c r="TZS51"/>
      <c r="TZT51"/>
      <c r="TZU51"/>
      <c r="TZV51"/>
      <c r="TZW51"/>
      <c r="TZX51"/>
      <c r="TZY51"/>
      <c r="TZZ51"/>
      <c r="UAA51"/>
      <c r="UAB51"/>
      <c r="UAC51"/>
      <c r="UAD51"/>
      <c r="UAE51"/>
      <c r="UAF51"/>
      <c r="UAG51"/>
      <c r="UAH51"/>
      <c r="UAI51"/>
      <c r="UAJ51"/>
      <c r="UAK51"/>
      <c r="UAL51"/>
      <c r="UAM51"/>
      <c r="UAN51"/>
      <c r="UAO51"/>
      <c r="UAP51"/>
      <c r="UAQ51"/>
      <c r="UAR51"/>
      <c r="UAS51"/>
      <c r="UAT51"/>
      <c r="UAU51"/>
      <c r="UAV51"/>
      <c r="UAW51"/>
      <c r="UAX51"/>
      <c r="UAY51"/>
      <c r="UAZ51"/>
      <c r="UBA51"/>
      <c r="UBB51"/>
      <c r="UBC51"/>
      <c r="UBD51"/>
      <c r="UBE51"/>
      <c r="UBF51"/>
      <c r="UBG51"/>
      <c r="UBH51"/>
      <c r="UBI51"/>
      <c r="UBJ51"/>
      <c r="UBK51"/>
      <c r="UBL51"/>
      <c r="UBM51"/>
      <c r="UBN51"/>
      <c r="UBO51"/>
      <c r="UBP51"/>
      <c r="UBQ51"/>
      <c r="UBR51"/>
      <c r="UBS51"/>
      <c r="UBT51"/>
      <c r="UBU51"/>
      <c r="UBV51"/>
      <c r="UBW51"/>
      <c r="UBX51"/>
      <c r="UBY51"/>
      <c r="UBZ51"/>
      <c r="UCA51"/>
      <c r="UCB51"/>
      <c r="UCC51"/>
      <c r="UCD51"/>
      <c r="UCE51"/>
      <c r="UCF51"/>
      <c r="UCG51"/>
      <c r="UCH51"/>
      <c r="UCI51"/>
      <c r="UCJ51"/>
      <c r="UCK51"/>
      <c r="UCL51"/>
      <c r="UCM51"/>
      <c r="UCN51"/>
      <c r="UCO51"/>
      <c r="UCP51"/>
      <c r="UCQ51"/>
      <c r="UCR51"/>
      <c r="UCS51"/>
      <c r="UCT51"/>
      <c r="UCU51"/>
      <c r="UCV51"/>
      <c r="UCW51"/>
      <c r="UCX51"/>
      <c r="UCY51"/>
      <c r="UCZ51"/>
      <c r="UDA51"/>
      <c r="UDB51"/>
      <c r="UDC51"/>
      <c r="UDD51"/>
      <c r="UDE51"/>
      <c r="UDF51"/>
      <c r="UDG51"/>
      <c r="UDH51"/>
      <c r="UDI51"/>
      <c r="UDJ51"/>
      <c r="UDK51"/>
      <c r="UDL51"/>
      <c r="UDM51"/>
      <c r="UDN51"/>
      <c r="UDO51"/>
      <c r="UDP51"/>
      <c r="UDQ51"/>
      <c r="UDR51"/>
      <c r="UDS51"/>
      <c r="UDT51"/>
      <c r="UDU51"/>
      <c r="UDV51"/>
      <c r="UDW51"/>
      <c r="UDX51"/>
      <c r="UDY51"/>
      <c r="UDZ51"/>
      <c r="UEA51"/>
      <c r="UEB51"/>
      <c r="UEC51"/>
      <c r="UED51"/>
      <c r="UEE51"/>
      <c r="UEF51"/>
      <c r="UEG51"/>
      <c r="UEH51"/>
      <c r="UEI51"/>
      <c r="UEJ51"/>
      <c r="UEK51"/>
      <c r="UEL51"/>
      <c r="UEM51"/>
      <c r="UEN51"/>
      <c r="UEO51"/>
      <c r="UEP51"/>
      <c r="UEQ51"/>
      <c r="UER51"/>
      <c r="UES51"/>
      <c r="UET51"/>
      <c r="UEU51"/>
      <c r="UEV51"/>
      <c r="UEW51"/>
      <c r="UEX51"/>
      <c r="UEY51"/>
      <c r="UEZ51"/>
      <c r="UFA51"/>
      <c r="UFB51"/>
      <c r="UFC51"/>
      <c r="UFD51"/>
      <c r="UFE51"/>
      <c r="UFF51"/>
      <c r="UFG51"/>
      <c r="UFH51"/>
      <c r="UFI51"/>
      <c r="UFJ51"/>
      <c r="UFK51"/>
      <c r="UFL51"/>
      <c r="UFM51"/>
      <c r="UFN51"/>
      <c r="UFO51"/>
      <c r="UFP51"/>
      <c r="UFQ51"/>
      <c r="UFR51"/>
      <c r="UFS51"/>
      <c r="UFT51"/>
      <c r="UFU51"/>
      <c r="UFV51"/>
      <c r="UFW51"/>
      <c r="UFX51"/>
      <c r="UFY51"/>
      <c r="UFZ51"/>
      <c r="UGA51"/>
      <c r="UGB51"/>
      <c r="UGC51"/>
      <c r="UGD51"/>
      <c r="UGE51"/>
      <c r="UGF51"/>
      <c r="UGG51"/>
      <c r="UGH51"/>
      <c r="UGI51"/>
      <c r="UGJ51"/>
      <c r="UGK51"/>
      <c r="UGL51"/>
      <c r="UGM51"/>
      <c r="UGN51"/>
      <c r="UGO51"/>
      <c r="UGP51"/>
      <c r="UGQ51"/>
      <c r="UGR51"/>
      <c r="UGS51"/>
      <c r="UGT51"/>
      <c r="UGU51"/>
      <c r="UGV51"/>
      <c r="UGW51"/>
      <c r="UGX51"/>
      <c r="UGY51"/>
      <c r="UGZ51"/>
      <c r="UHA51"/>
      <c r="UHB51"/>
      <c r="UHC51"/>
      <c r="UHD51"/>
      <c r="UHE51"/>
      <c r="UHF51"/>
      <c r="UHG51"/>
      <c r="UHH51"/>
      <c r="UHI51"/>
      <c r="UHJ51"/>
      <c r="UHK51"/>
      <c r="UHL51"/>
      <c r="UHM51"/>
      <c r="UHN51"/>
      <c r="UHO51"/>
      <c r="UHP51"/>
      <c r="UHQ51"/>
      <c r="UHR51"/>
      <c r="UHS51"/>
      <c r="UHT51"/>
      <c r="UHU51"/>
      <c r="UHV51"/>
      <c r="UHW51"/>
      <c r="UHX51"/>
      <c r="UHY51"/>
      <c r="UHZ51"/>
      <c r="UIA51"/>
      <c r="UIB51"/>
      <c r="UIC51"/>
      <c r="UID51"/>
      <c r="UIE51"/>
      <c r="UIF51"/>
      <c r="UIG51"/>
      <c r="UIH51"/>
      <c r="UII51"/>
      <c r="UIJ51"/>
      <c r="UIK51"/>
      <c r="UIL51"/>
      <c r="UIM51"/>
      <c r="UIN51"/>
      <c r="UIO51"/>
      <c r="UIP51"/>
      <c r="UIQ51"/>
      <c r="UIR51"/>
      <c r="UIS51"/>
      <c r="UIT51"/>
      <c r="UIU51"/>
      <c r="UIV51"/>
      <c r="UIW51"/>
      <c r="UIX51"/>
      <c r="UIY51"/>
      <c r="UIZ51"/>
      <c r="UJA51"/>
      <c r="UJB51"/>
      <c r="UJC51"/>
      <c r="UJD51"/>
      <c r="UJE51"/>
      <c r="UJF51"/>
      <c r="UJG51"/>
      <c r="UJH51"/>
      <c r="UJI51"/>
      <c r="UJJ51"/>
      <c r="UJK51"/>
      <c r="UJL51"/>
      <c r="UJM51"/>
      <c r="UJN51"/>
      <c r="UJO51"/>
      <c r="UJP51"/>
      <c r="UJQ51"/>
      <c r="UJR51"/>
      <c r="UJS51"/>
      <c r="UJT51"/>
      <c r="UJU51"/>
      <c r="UJV51"/>
      <c r="UJW51"/>
      <c r="UJX51"/>
      <c r="UJY51"/>
      <c r="UJZ51"/>
      <c r="UKA51"/>
      <c r="UKB51"/>
      <c r="UKC51"/>
      <c r="UKD51"/>
      <c r="UKE51"/>
      <c r="UKF51"/>
      <c r="UKG51"/>
      <c r="UKH51"/>
      <c r="UKI51"/>
      <c r="UKJ51"/>
      <c r="UKK51"/>
      <c r="UKL51"/>
      <c r="UKM51"/>
      <c r="UKN51"/>
      <c r="UKO51"/>
      <c r="UKP51"/>
      <c r="UKQ51"/>
      <c r="UKR51"/>
      <c r="UKS51"/>
      <c r="UKT51"/>
      <c r="UKU51"/>
      <c r="UKV51"/>
      <c r="UKW51"/>
      <c r="UKX51"/>
      <c r="UKY51"/>
      <c r="UKZ51"/>
      <c r="ULA51"/>
      <c r="ULB51"/>
      <c r="ULC51"/>
      <c r="ULD51"/>
      <c r="ULE51"/>
      <c r="ULF51"/>
      <c r="ULG51"/>
      <c r="ULH51"/>
      <c r="ULI51"/>
      <c r="ULJ51"/>
      <c r="ULK51"/>
      <c r="ULL51"/>
      <c r="ULM51"/>
      <c r="ULN51"/>
      <c r="ULO51"/>
      <c r="ULP51"/>
      <c r="ULQ51"/>
      <c r="ULR51"/>
      <c r="ULS51"/>
      <c r="ULT51"/>
      <c r="ULU51"/>
      <c r="ULV51"/>
      <c r="ULW51"/>
      <c r="ULX51"/>
      <c r="ULY51"/>
      <c r="ULZ51"/>
      <c r="UMA51"/>
      <c r="UMB51"/>
      <c r="UMC51"/>
      <c r="UMD51"/>
      <c r="UME51"/>
      <c r="UMF51"/>
      <c r="UMG51"/>
      <c r="UMH51"/>
      <c r="UMI51"/>
      <c r="UMJ51"/>
      <c r="UMK51"/>
      <c r="UML51"/>
      <c r="UMM51"/>
      <c r="UMN51"/>
      <c r="UMO51"/>
      <c r="UMP51"/>
      <c r="UMQ51"/>
      <c r="UMR51"/>
      <c r="UMS51"/>
      <c r="UMT51"/>
      <c r="UMU51"/>
      <c r="UMV51"/>
      <c r="UMW51"/>
      <c r="UMX51"/>
      <c r="UMY51"/>
      <c r="UMZ51"/>
      <c r="UNA51"/>
      <c r="UNB51"/>
      <c r="UNC51"/>
      <c r="UND51"/>
      <c r="UNE51"/>
      <c r="UNF51"/>
      <c r="UNG51"/>
      <c r="UNH51"/>
      <c r="UNI51"/>
      <c r="UNJ51"/>
      <c r="UNK51"/>
      <c r="UNL51"/>
      <c r="UNM51"/>
      <c r="UNN51"/>
      <c r="UNO51"/>
      <c r="UNP51"/>
      <c r="UNQ51"/>
      <c r="UNR51"/>
      <c r="UNS51"/>
      <c r="UNT51"/>
      <c r="UNU51"/>
      <c r="UNV51"/>
      <c r="UNW51"/>
      <c r="UNX51"/>
      <c r="UNY51"/>
      <c r="UNZ51"/>
      <c r="UOA51"/>
      <c r="UOB51"/>
      <c r="UOC51"/>
      <c r="UOD51"/>
      <c r="UOE51"/>
      <c r="UOF51"/>
      <c r="UOG51"/>
      <c r="UOH51"/>
      <c r="UOI51"/>
      <c r="UOJ51"/>
      <c r="UOK51"/>
      <c r="UOL51"/>
      <c r="UOM51"/>
      <c r="UON51"/>
      <c r="UOO51"/>
      <c r="UOP51"/>
      <c r="UOQ51"/>
      <c r="UOR51"/>
      <c r="UOS51"/>
      <c r="UOT51"/>
      <c r="UOU51"/>
      <c r="UOV51"/>
      <c r="UOW51"/>
      <c r="UOX51"/>
      <c r="UOY51"/>
      <c r="UOZ51"/>
      <c r="UPA51"/>
      <c r="UPB51"/>
      <c r="UPC51"/>
      <c r="UPD51"/>
      <c r="UPE51"/>
      <c r="UPF51"/>
      <c r="UPG51"/>
      <c r="UPH51"/>
      <c r="UPI51"/>
      <c r="UPJ51"/>
      <c r="UPK51"/>
      <c r="UPL51"/>
      <c r="UPM51"/>
      <c r="UPN51"/>
      <c r="UPO51"/>
      <c r="UPP51"/>
      <c r="UPQ51"/>
      <c r="UPR51"/>
      <c r="UPS51"/>
      <c r="UPT51"/>
      <c r="UPU51"/>
      <c r="UPV51"/>
      <c r="UPW51"/>
      <c r="UPX51"/>
      <c r="UPY51"/>
      <c r="UPZ51"/>
      <c r="UQA51"/>
      <c r="UQB51"/>
      <c r="UQC51"/>
      <c r="UQD51"/>
      <c r="UQE51"/>
      <c r="UQF51"/>
      <c r="UQG51"/>
      <c r="UQH51"/>
      <c r="UQI51"/>
      <c r="UQJ51"/>
      <c r="UQK51"/>
      <c r="UQL51"/>
      <c r="UQM51"/>
      <c r="UQN51"/>
      <c r="UQO51"/>
      <c r="UQP51"/>
      <c r="UQQ51"/>
      <c r="UQR51"/>
      <c r="UQS51"/>
      <c r="UQT51"/>
      <c r="UQU51"/>
      <c r="UQV51"/>
      <c r="UQW51"/>
      <c r="UQX51"/>
      <c r="UQY51"/>
      <c r="UQZ51"/>
      <c r="URA51"/>
      <c r="URB51"/>
      <c r="URC51"/>
      <c r="URD51"/>
      <c r="URE51"/>
      <c r="URF51"/>
      <c r="URG51"/>
      <c r="URH51"/>
      <c r="URI51"/>
      <c r="URJ51"/>
      <c r="URK51"/>
      <c r="URL51"/>
      <c r="URM51"/>
      <c r="URN51"/>
      <c r="URO51"/>
      <c r="URP51"/>
      <c r="URQ51"/>
      <c r="URR51"/>
      <c r="URS51"/>
      <c r="URT51"/>
      <c r="URU51"/>
      <c r="URV51"/>
      <c r="URW51"/>
      <c r="URX51"/>
      <c r="URY51"/>
      <c r="URZ51"/>
      <c r="USA51"/>
      <c r="USB51"/>
      <c r="USC51"/>
      <c r="USD51"/>
      <c r="USE51"/>
      <c r="USF51"/>
      <c r="USG51"/>
      <c r="USH51"/>
      <c r="USI51"/>
      <c r="USJ51"/>
      <c r="USK51"/>
      <c r="USL51"/>
      <c r="USM51"/>
      <c r="USN51"/>
      <c r="USO51"/>
      <c r="USP51"/>
      <c r="USQ51"/>
      <c r="USR51"/>
      <c r="USS51"/>
      <c r="UST51"/>
      <c r="USU51"/>
      <c r="USV51"/>
      <c r="USW51"/>
      <c r="USX51"/>
      <c r="USY51"/>
      <c r="USZ51"/>
      <c r="UTA51"/>
      <c r="UTB51"/>
      <c r="UTC51"/>
      <c r="UTD51"/>
      <c r="UTE51"/>
      <c r="UTF51"/>
      <c r="UTG51"/>
      <c r="UTH51"/>
      <c r="UTI51"/>
      <c r="UTJ51"/>
      <c r="UTK51"/>
      <c r="UTL51"/>
      <c r="UTM51"/>
      <c r="UTN51"/>
      <c r="UTO51"/>
      <c r="UTP51"/>
      <c r="UTQ51"/>
      <c r="UTR51"/>
      <c r="UTS51"/>
      <c r="UTT51"/>
      <c r="UTU51"/>
      <c r="UTV51"/>
      <c r="UTW51"/>
      <c r="UTX51"/>
      <c r="UTY51"/>
      <c r="UTZ51"/>
      <c r="UUA51"/>
      <c r="UUB51"/>
      <c r="UUC51"/>
      <c r="UUD51"/>
      <c r="UUE51"/>
      <c r="UUF51"/>
      <c r="UUG51"/>
      <c r="UUH51"/>
      <c r="UUI51"/>
      <c r="UUJ51"/>
      <c r="UUK51"/>
      <c r="UUL51"/>
      <c r="UUM51"/>
      <c r="UUN51"/>
      <c r="UUO51"/>
      <c r="UUP51"/>
      <c r="UUQ51"/>
      <c r="UUR51"/>
      <c r="UUS51"/>
      <c r="UUT51"/>
      <c r="UUU51"/>
      <c r="UUV51"/>
      <c r="UUW51"/>
      <c r="UUX51"/>
      <c r="UUY51"/>
      <c r="UUZ51"/>
      <c r="UVA51"/>
      <c r="UVB51"/>
      <c r="UVC51"/>
      <c r="UVD51"/>
      <c r="UVE51"/>
      <c r="UVF51"/>
      <c r="UVG51"/>
      <c r="UVH51"/>
      <c r="UVI51"/>
      <c r="UVJ51"/>
      <c r="UVK51"/>
      <c r="UVL51"/>
      <c r="UVM51"/>
      <c r="UVN51"/>
      <c r="UVO51"/>
      <c r="UVP51"/>
      <c r="UVQ51"/>
      <c r="UVR51"/>
      <c r="UVS51"/>
      <c r="UVT51"/>
      <c r="UVU51"/>
      <c r="UVV51"/>
      <c r="UVW51"/>
      <c r="UVX51"/>
      <c r="UVY51"/>
      <c r="UVZ51"/>
      <c r="UWA51"/>
      <c r="UWB51"/>
      <c r="UWC51"/>
      <c r="UWD51"/>
      <c r="UWE51"/>
      <c r="UWF51"/>
      <c r="UWG51"/>
      <c r="UWH51"/>
      <c r="UWI51"/>
      <c r="UWJ51"/>
      <c r="UWK51"/>
      <c r="UWL51"/>
      <c r="UWM51"/>
      <c r="UWN51"/>
      <c r="UWO51"/>
      <c r="UWP51"/>
      <c r="UWQ51"/>
      <c r="UWR51"/>
      <c r="UWS51"/>
      <c r="UWT51"/>
      <c r="UWU51"/>
      <c r="UWV51"/>
      <c r="UWW51"/>
      <c r="UWX51"/>
      <c r="UWY51"/>
      <c r="UWZ51"/>
      <c r="UXA51"/>
      <c r="UXB51"/>
      <c r="UXC51"/>
      <c r="UXD51"/>
      <c r="UXE51"/>
      <c r="UXF51"/>
      <c r="UXG51"/>
      <c r="UXH51"/>
      <c r="UXI51"/>
      <c r="UXJ51"/>
      <c r="UXK51"/>
      <c r="UXL51"/>
      <c r="UXM51"/>
      <c r="UXN51"/>
      <c r="UXO51"/>
      <c r="UXP51"/>
      <c r="UXQ51"/>
      <c r="UXR51"/>
      <c r="UXS51"/>
      <c r="UXT51"/>
      <c r="UXU51"/>
      <c r="UXV51"/>
      <c r="UXW51"/>
      <c r="UXX51"/>
      <c r="UXY51"/>
      <c r="UXZ51"/>
      <c r="UYA51"/>
      <c r="UYB51"/>
      <c r="UYC51"/>
      <c r="UYD51"/>
      <c r="UYE51"/>
      <c r="UYF51"/>
      <c r="UYG51"/>
      <c r="UYH51"/>
      <c r="UYI51"/>
      <c r="UYJ51"/>
      <c r="UYK51"/>
      <c r="UYL51"/>
      <c r="UYM51"/>
      <c r="UYN51"/>
      <c r="UYO51"/>
      <c r="UYP51"/>
      <c r="UYQ51"/>
      <c r="UYR51"/>
      <c r="UYS51"/>
      <c r="UYT51"/>
      <c r="UYU51"/>
      <c r="UYV51"/>
      <c r="UYW51"/>
      <c r="UYX51"/>
      <c r="UYY51"/>
      <c r="UYZ51"/>
      <c r="UZA51"/>
      <c r="UZB51"/>
      <c r="UZC51"/>
      <c r="UZD51"/>
      <c r="UZE51"/>
      <c r="UZF51"/>
      <c r="UZG51"/>
      <c r="UZH51"/>
      <c r="UZI51"/>
      <c r="UZJ51"/>
      <c r="UZK51"/>
      <c r="UZL51"/>
      <c r="UZM51"/>
      <c r="UZN51"/>
      <c r="UZO51"/>
      <c r="UZP51"/>
      <c r="UZQ51"/>
      <c r="UZR51"/>
      <c r="UZS51"/>
      <c r="UZT51"/>
      <c r="UZU51"/>
      <c r="UZV51"/>
      <c r="UZW51"/>
      <c r="UZX51"/>
      <c r="UZY51"/>
      <c r="UZZ51"/>
      <c r="VAA51"/>
      <c r="VAB51"/>
      <c r="VAC51"/>
      <c r="VAD51"/>
      <c r="VAE51"/>
      <c r="VAF51"/>
      <c r="VAG51"/>
      <c r="VAH51"/>
      <c r="VAI51"/>
      <c r="VAJ51"/>
      <c r="VAK51"/>
      <c r="VAL51"/>
      <c r="VAM51"/>
      <c r="VAN51"/>
      <c r="VAO51"/>
      <c r="VAP51"/>
      <c r="VAQ51"/>
      <c r="VAR51"/>
      <c r="VAS51"/>
      <c r="VAT51"/>
      <c r="VAU51"/>
      <c r="VAV51"/>
      <c r="VAW51"/>
      <c r="VAX51"/>
      <c r="VAY51"/>
      <c r="VAZ51"/>
      <c r="VBA51"/>
      <c r="VBB51"/>
      <c r="VBC51"/>
      <c r="VBD51"/>
      <c r="VBE51"/>
      <c r="VBF51"/>
      <c r="VBG51"/>
      <c r="VBH51"/>
      <c r="VBI51"/>
      <c r="VBJ51"/>
      <c r="VBK51"/>
      <c r="VBL51"/>
      <c r="VBM51"/>
      <c r="VBN51"/>
      <c r="VBO51"/>
      <c r="VBP51"/>
      <c r="VBQ51"/>
      <c r="VBR51"/>
      <c r="VBS51"/>
      <c r="VBT51"/>
      <c r="VBU51"/>
      <c r="VBV51"/>
      <c r="VBW51"/>
      <c r="VBX51"/>
      <c r="VBY51"/>
      <c r="VBZ51"/>
      <c r="VCA51"/>
      <c r="VCB51"/>
      <c r="VCC51"/>
      <c r="VCD51"/>
      <c r="VCE51"/>
      <c r="VCF51"/>
      <c r="VCG51"/>
      <c r="VCH51"/>
      <c r="VCI51"/>
      <c r="VCJ51"/>
      <c r="VCK51"/>
      <c r="VCL51"/>
      <c r="VCM51"/>
      <c r="VCN51"/>
      <c r="VCO51"/>
      <c r="VCP51"/>
      <c r="VCQ51"/>
      <c r="VCR51"/>
      <c r="VCS51"/>
      <c r="VCT51"/>
      <c r="VCU51"/>
      <c r="VCV51"/>
      <c r="VCW51"/>
      <c r="VCX51"/>
      <c r="VCY51"/>
      <c r="VCZ51"/>
      <c r="VDA51"/>
      <c r="VDB51"/>
      <c r="VDC51"/>
      <c r="VDD51"/>
      <c r="VDE51"/>
      <c r="VDF51"/>
      <c r="VDG51"/>
      <c r="VDH51"/>
      <c r="VDI51"/>
      <c r="VDJ51"/>
      <c r="VDK51"/>
      <c r="VDL51"/>
      <c r="VDM51"/>
      <c r="VDN51"/>
      <c r="VDO51"/>
      <c r="VDP51"/>
      <c r="VDQ51"/>
      <c r="VDR51"/>
      <c r="VDS51"/>
      <c r="VDT51"/>
      <c r="VDU51"/>
      <c r="VDV51"/>
      <c r="VDW51"/>
      <c r="VDX51"/>
      <c r="VDY51"/>
      <c r="VDZ51"/>
      <c r="VEA51"/>
      <c r="VEB51"/>
      <c r="VEC51"/>
      <c r="VED51"/>
      <c r="VEE51"/>
      <c r="VEF51"/>
      <c r="VEG51"/>
      <c r="VEH51"/>
      <c r="VEI51"/>
      <c r="VEJ51"/>
      <c r="VEK51"/>
      <c r="VEL51"/>
      <c r="VEM51"/>
      <c r="VEN51"/>
      <c r="VEO51"/>
      <c r="VEP51"/>
      <c r="VEQ51"/>
      <c r="VER51"/>
      <c r="VES51"/>
      <c r="VET51"/>
      <c r="VEU51"/>
      <c r="VEV51"/>
      <c r="VEW51"/>
      <c r="VEX51"/>
      <c r="VEY51"/>
      <c r="VEZ51"/>
      <c r="VFA51"/>
      <c r="VFB51"/>
      <c r="VFC51"/>
      <c r="VFD51"/>
      <c r="VFE51"/>
      <c r="VFF51"/>
      <c r="VFG51"/>
      <c r="VFH51"/>
      <c r="VFI51"/>
      <c r="VFJ51"/>
      <c r="VFK51"/>
      <c r="VFL51"/>
      <c r="VFM51"/>
      <c r="VFN51"/>
      <c r="VFO51"/>
      <c r="VFP51"/>
      <c r="VFQ51"/>
      <c r="VFR51"/>
      <c r="VFS51"/>
      <c r="VFT51"/>
      <c r="VFU51"/>
      <c r="VFV51"/>
      <c r="VFW51"/>
      <c r="VFX51"/>
      <c r="VFY51"/>
      <c r="VFZ51"/>
      <c r="VGA51"/>
      <c r="VGB51"/>
      <c r="VGC51"/>
      <c r="VGD51"/>
      <c r="VGE51"/>
      <c r="VGF51"/>
      <c r="VGG51"/>
      <c r="VGH51"/>
      <c r="VGI51"/>
      <c r="VGJ51"/>
      <c r="VGK51"/>
      <c r="VGL51"/>
      <c r="VGM51"/>
      <c r="VGN51"/>
      <c r="VGO51"/>
      <c r="VGP51"/>
      <c r="VGQ51"/>
      <c r="VGR51"/>
      <c r="VGS51"/>
      <c r="VGT51"/>
      <c r="VGU51"/>
      <c r="VGV51"/>
      <c r="VGW51"/>
      <c r="VGX51"/>
      <c r="VGY51"/>
      <c r="VGZ51"/>
      <c r="VHA51"/>
      <c r="VHB51"/>
      <c r="VHC51"/>
      <c r="VHD51"/>
      <c r="VHE51"/>
      <c r="VHF51"/>
      <c r="VHG51"/>
      <c r="VHH51"/>
      <c r="VHI51"/>
      <c r="VHJ51"/>
      <c r="VHK51"/>
      <c r="VHL51"/>
      <c r="VHM51"/>
      <c r="VHN51"/>
      <c r="VHO51"/>
      <c r="VHP51"/>
      <c r="VHQ51"/>
      <c r="VHR51"/>
      <c r="VHS51"/>
      <c r="VHT51"/>
      <c r="VHU51"/>
      <c r="VHV51"/>
      <c r="VHW51"/>
      <c r="VHX51"/>
      <c r="VHY51"/>
      <c r="VHZ51"/>
      <c r="VIA51"/>
      <c r="VIB51"/>
      <c r="VIC51"/>
      <c r="VID51"/>
      <c r="VIE51"/>
      <c r="VIF51"/>
      <c r="VIG51"/>
      <c r="VIH51"/>
      <c r="VII51"/>
      <c r="VIJ51"/>
      <c r="VIK51"/>
      <c r="VIL51"/>
      <c r="VIM51"/>
      <c r="VIN51"/>
      <c r="VIO51"/>
      <c r="VIP51"/>
      <c r="VIQ51"/>
      <c r="VIR51"/>
      <c r="VIS51"/>
      <c r="VIT51"/>
      <c r="VIU51"/>
      <c r="VIV51"/>
      <c r="VIW51"/>
      <c r="VIX51"/>
      <c r="VIY51"/>
      <c r="VIZ51"/>
      <c r="VJA51"/>
      <c r="VJB51"/>
      <c r="VJC51"/>
      <c r="VJD51"/>
      <c r="VJE51"/>
      <c r="VJF51"/>
      <c r="VJG51"/>
      <c r="VJH51"/>
      <c r="VJI51"/>
      <c r="VJJ51"/>
      <c r="VJK51"/>
      <c r="VJL51"/>
      <c r="VJM51"/>
      <c r="VJN51"/>
      <c r="VJO51"/>
      <c r="VJP51"/>
      <c r="VJQ51"/>
      <c r="VJR51"/>
      <c r="VJS51"/>
      <c r="VJT51"/>
      <c r="VJU51"/>
      <c r="VJV51"/>
      <c r="VJW51"/>
      <c r="VJX51"/>
      <c r="VJY51"/>
      <c r="VJZ51"/>
      <c r="VKA51"/>
      <c r="VKB51"/>
      <c r="VKC51"/>
      <c r="VKD51"/>
      <c r="VKE51"/>
      <c r="VKF51"/>
      <c r="VKG51"/>
      <c r="VKH51"/>
      <c r="VKI51"/>
      <c r="VKJ51"/>
      <c r="VKK51"/>
      <c r="VKL51"/>
      <c r="VKM51"/>
      <c r="VKN51"/>
      <c r="VKO51"/>
      <c r="VKP51"/>
      <c r="VKQ51"/>
      <c r="VKR51"/>
      <c r="VKS51"/>
      <c r="VKT51"/>
      <c r="VKU51"/>
      <c r="VKV51"/>
      <c r="VKW51"/>
      <c r="VKX51"/>
      <c r="VKY51"/>
      <c r="VKZ51"/>
      <c r="VLA51"/>
      <c r="VLB51"/>
      <c r="VLC51"/>
      <c r="VLD51"/>
      <c r="VLE51"/>
      <c r="VLF51"/>
      <c r="VLG51"/>
      <c r="VLH51"/>
      <c r="VLI51"/>
      <c r="VLJ51"/>
      <c r="VLK51"/>
      <c r="VLL51"/>
      <c r="VLM51"/>
      <c r="VLN51"/>
      <c r="VLO51"/>
      <c r="VLP51"/>
      <c r="VLQ51"/>
      <c r="VLR51"/>
      <c r="VLS51"/>
      <c r="VLT51"/>
      <c r="VLU51"/>
      <c r="VLV51"/>
      <c r="VLW51"/>
      <c r="VLX51"/>
      <c r="VLY51"/>
      <c r="VLZ51"/>
      <c r="VMA51"/>
      <c r="VMB51"/>
      <c r="VMC51"/>
      <c r="VMD51"/>
      <c r="VME51"/>
      <c r="VMF51"/>
      <c r="VMG51"/>
      <c r="VMH51"/>
      <c r="VMI51"/>
      <c r="VMJ51"/>
      <c r="VMK51"/>
      <c r="VML51"/>
      <c r="VMM51"/>
      <c r="VMN51"/>
      <c r="VMO51"/>
      <c r="VMP51"/>
      <c r="VMQ51"/>
      <c r="VMR51"/>
      <c r="VMS51"/>
      <c r="VMT51"/>
      <c r="VMU51"/>
      <c r="VMV51"/>
      <c r="VMW51"/>
      <c r="VMX51"/>
      <c r="VMY51"/>
      <c r="VMZ51"/>
      <c r="VNA51"/>
      <c r="VNB51"/>
      <c r="VNC51"/>
      <c r="VND51"/>
      <c r="VNE51"/>
      <c r="VNF51"/>
      <c r="VNG51"/>
      <c r="VNH51"/>
      <c r="VNI51"/>
      <c r="VNJ51"/>
      <c r="VNK51"/>
      <c r="VNL51"/>
      <c r="VNM51"/>
      <c r="VNN51"/>
      <c r="VNO51"/>
      <c r="VNP51"/>
      <c r="VNQ51"/>
      <c r="VNR51"/>
      <c r="VNS51"/>
      <c r="VNT51"/>
      <c r="VNU51"/>
      <c r="VNV51"/>
      <c r="VNW51"/>
      <c r="VNX51"/>
      <c r="VNY51"/>
      <c r="VNZ51"/>
      <c r="VOA51"/>
      <c r="VOB51"/>
      <c r="VOC51"/>
      <c r="VOD51"/>
      <c r="VOE51"/>
      <c r="VOF51"/>
      <c r="VOG51"/>
      <c r="VOH51"/>
      <c r="VOI51"/>
      <c r="VOJ51"/>
      <c r="VOK51"/>
      <c r="VOL51"/>
      <c r="VOM51"/>
      <c r="VON51"/>
      <c r="VOO51"/>
      <c r="VOP51"/>
      <c r="VOQ51"/>
      <c r="VOR51"/>
      <c r="VOS51"/>
      <c r="VOT51"/>
      <c r="VOU51"/>
      <c r="VOV51"/>
      <c r="VOW51"/>
      <c r="VOX51"/>
      <c r="VOY51"/>
      <c r="VOZ51"/>
      <c r="VPA51"/>
      <c r="VPB51"/>
      <c r="VPC51"/>
      <c r="VPD51"/>
      <c r="VPE51"/>
      <c r="VPF51"/>
      <c r="VPG51"/>
      <c r="VPH51"/>
      <c r="VPI51"/>
      <c r="VPJ51"/>
      <c r="VPK51"/>
      <c r="VPL51"/>
      <c r="VPM51"/>
      <c r="VPN51"/>
      <c r="VPO51"/>
      <c r="VPP51"/>
      <c r="VPQ51"/>
      <c r="VPR51"/>
      <c r="VPS51"/>
      <c r="VPT51"/>
      <c r="VPU51"/>
      <c r="VPV51"/>
      <c r="VPW51"/>
      <c r="VPX51"/>
      <c r="VPY51"/>
      <c r="VPZ51"/>
      <c r="VQA51"/>
      <c r="VQB51"/>
      <c r="VQC51"/>
      <c r="VQD51"/>
      <c r="VQE51"/>
      <c r="VQF51"/>
      <c r="VQG51"/>
      <c r="VQH51"/>
      <c r="VQI51"/>
      <c r="VQJ51"/>
      <c r="VQK51"/>
      <c r="VQL51"/>
      <c r="VQM51"/>
      <c r="VQN51"/>
      <c r="VQO51"/>
      <c r="VQP51"/>
      <c r="VQQ51"/>
      <c r="VQR51"/>
      <c r="VQS51"/>
      <c r="VQT51"/>
      <c r="VQU51"/>
      <c r="VQV51"/>
      <c r="VQW51"/>
      <c r="VQX51"/>
      <c r="VQY51"/>
      <c r="VQZ51"/>
      <c r="VRA51"/>
      <c r="VRB51"/>
      <c r="VRC51"/>
      <c r="VRD51"/>
      <c r="VRE51"/>
      <c r="VRF51"/>
      <c r="VRG51"/>
      <c r="VRH51"/>
      <c r="VRI51"/>
      <c r="VRJ51"/>
      <c r="VRK51"/>
      <c r="VRL51"/>
      <c r="VRM51"/>
      <c r="VRN51"/>
      <c r="VRO51"/>
      <c r="VRP51"/>
      <c r="VRQ51"/>
      <c r="VRR51"/>
      <c r="VRS51"/>
      <c r="VRT51"/>
      <c r="VRU51"/>
      <c r="VRV51"/>
      <c r="VRW51"/>
      <c r="VRX51"/>
      <c r="VRY51"/>
      <c r="VRZ51"/>
      <c r="VSA51"/>
      <c r="VSB51"/>
      <c r="VSC51"/>
      <c r="VSD51"/>
      <c r="VSE51"/>
      <c r="VSF51"/>
      <c r="VSG51"/>
      <c r="VSH51"/>
      <c r="VSI51"/>
      <c r="VSJ51"/>
      <c r="VSK51"/>
      <c r="VSL51"/>
      <c r="VSM51"/>
      <c r="VSN51"/>
      <c r="VSO51"/>
      <c r="VSP51"/>
      <c r="VSQ51"/>
      <c r="VSR51"/>
      <c r="VSS51"/>
      <c r="VST51"/>
      <c r="VSU51"/>
      <c r="VSV51"/>
      <c r="VSW51"/>
      <c r="VSX51"/>
      <c r="VSY51"/>
      <c r="VSZ51"/>
      <c r="VTA51"/>
      <c r="VTB51"/>
      <c r="VTC51"/>
      <c r="VTD51"/>
      <c r="VTE51"/>
      <c r="VTF51"/>
      <c r="VTG51"/>
      <c r="VTH51"/>
      <c r="VTI51"/>
      <c r="VTJ51"/>
      <c r="VTK51"/>
      <c r="VTL51"/>
      <c r="VTM51"/>
      <c r="VTN51"/>
      <c r="VTO51"/>
      <c r="VTP51"/>
      <c r="VTQ51"/>
      <c r="VTR51"/>
      <c r="VTS51"/>
      <c r="VTT51"/>
      <c r="VTU51"/>
      <c r="VTV51"/>
      <c r="VTW51"/>
      <c r="VTX51"/>
      <c r="VTY51"/>
      <c r="VTZ51"/>
      <c r="VUA51"/>
      <c r="VUB51"/>
      <c r="VUC51"/>
      <c r="VUD51"/>
      <c r="VUE51"/>
      <c r="VUF51"/>
      <c r="VUG51"/>
      <c r="VUH51"/>
      <c r="VUI51"/>
      <c r="VUJ51"/>
      <c r="VUK51"/>
      <c r="VUL51"/>
      <c r="VUM51"/>
      <c r="VUN51"/>
      <c r="VUO51"/>
      <c r="VUP51"/>
      <c r="VUQ51"/>
      <c r="VUR51"/>
      <c r="VUS51"/>
      <c r="VUT51"/>
      <c r="VUU51"/>
      <c r="VUV51"/>
      <c r="VUW51"/>
      <c r="VUX51"/>
      <c r="VUY51"/>
      <c r="VUZ51"/>
      <c r="VVA51"/>
      <c r="VVB51"/>
      <c r="VVC51"/>
      <c r="VVD51"/>
      <c r="VVE51"/>
      <c r="VVF51"/>
      <c r="VVG51"/>
      <c r="VVH51"/>
      <c r="VVI51"/>
      <c r="VVJ51"/>
      <c r="VVK51"/>
      <c r="VVL51"/>
      <c r="VVM51"/>
      <c r="VVN51"/>
      <c r="VVO51"/>
      <c r="VVP51"/>
      <c r="VVQ51"/>
      <c r="VVR51"/>
      <c r="VVS51"/>
      <c r="VVT51"/>
      <c r="VVU51"/>
      <c r="VVV51"/>
      <c r="VVW51"/>
      <c r="VVX51"/>
      <c r="VVY51"/>
      <c r="VVZ51"/>
      <c r="VWA51"/>
      <c r="VWB51"/>
      <c r="VWC51"/>
      <c r="VWD51"/>
      <c r="VWE51"/>
      <c r="VWF51"/>
      <c r="VWG51"/>
      <c r="VWH51"/>
      <c r="VWI51"/>
      <c r="VWJ51"/>
      <c r="VWK51"/>
      <c r="VWL51"/>
      <c r="VWM51"/>
      <c r="VWN51"/>
      <c r="VWO51"/>
      <c r="VWP51"/>
      <c r="VWQ51"/>
      <c r="VWR51"/>
      <c r="VWS51"/>
      <c r="VWT51"/>
      <c r="VWU51"/>
      <c r="VWV51"/>
      <c r="VWW51"/>
      <c r="VWX51"/>
      <c r="VWY51"/>
      <c r="VWZ51"/>
      <c r="VXA51"/>
      <c r="VXB51"/>
      <c r="VXC51"/>
      <c r="VXD51"/>
      <c r="VXE51"/>
      <c r="VXF51"/>
      <c r="VXG51"/>
      <c r="VXH51"/>
      <c r="VXI51"/>
      <c r="VXJ51"/>
      <c r="VXK51"/>
      <c r="VXL51"/>
      <c r="VXM51"/>
      <c r="VXN51"/>
      <c r="VXO51"/>
      <c r="VXP51"/>
      <c r="VXQ51"/>
      <c r="VXR51"/>
      <c r="VXS51"/>
      <c r="VXT51"/>
      <c r="VXU51"/>
      <c r="VXV51"/>
      <c r="VXW51"/>
      <c r="VXX51"/>
      <c r="VXY51"/>
      <c r="VXZ51"/>
      <c r="VYA51"/>
      <c r="VYB51"/>
      <c r="VYC51"/>
      <c r="VYD51"/>
      <c r="VYE51"/>
      <c r="VYF51"/>
      <c r="VYG51"/>
      <c r="VYH51"/>
      <c r="VYI51"/>
      <c r="VYJ51"/>
      <c r="VYK51"/>
      <c r="VYL51"/>
      <c r="VYM51"/>
      <c r="VYN51"/>
      <c r="VYO51"/>
      <c r="VYP51"/>
      <c r="VYQ51"/>
      <c r="VYR51"/>
      <c r="VYS51"/>
      <c r="VYT51"/>
      <c r="VYU51"/>
      <c r="VYV51"/>
      <c r="VYW51"/>
      <c r="VYX51"/>
      <c r="VYY51"/>
      <c r="VYZ51"/>
      <c r="VZA51"/>
      <c r="VZB51"/>
      <c r="VZC51"/>
      <c r="VZD51"/>
      <c r="VZE51"/>
      <c r="VZF51"/>
      <c r="VZG51"/>
      <c r="VZH51"/>
      <c r="VZI51"/>
      <c r="VZJ51"/>
      <c r="VZK51"/>
      <c r="VZL51"/>
      <c r="VZM51"/>
      <c r="VZN51"/>
      <c r="VZO51"/>
      <c r="VZP51"/>
      <c r="VZQ51"/>
      <c r="VZR51"/>
      <c r="VZS51"/>
      <c r="VZT51"/>
      <c r="VZU51"/>
      <c r="VZV51"/>
      <c r="VZW51"/>
      <c r="VZX51"/>
      <c r="VZY51"/>
      <c r="VZZ51"/>
      <c r="WAA51"/>
      <c r="WAB51"/>
      <c r="WAC51"/>
      <c r="WAD51"/>
      <c r="WAE51"/>
      <c r="WAF51"/>
      <c r="WAG51"/>
      <c r="WAH51"/>
      <c r="WAI51"/>
      <c r="WAJ51"/>
      <c r="WAK51"/>
      <c r="WAL51"/>
      <c r="WAM51"/>
      <c r="WAN51"/>
      <c r="WAO51"/>
      <c r="WAP51"/>
      <c r="WAQ51"/>
      <c r="WAR51"/>
      <c r="WAS51"/>
      <c r="WAT51"/>
      <c r="WAU51"/>
      <c r="WAV51"/>
      <c r="WAW51"/>
      <c r="WAX51"/>
      <c r="WAY51"/>
      <c r="WAZ51"/>
      <c r="WBA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c r="WMA51"/>
      <c r="WMB51"/>
      <c r="WMC51"/>
      <c r="WMD51"/>
      <c r="WME51"/>
      <c r="WMF51"/>
      <c r="WMG51"/>
      <c r="WMH51"/>
      <c r="WMI51"/>
      <c r="WMJ51"/>
      <c r="WMK51"/>
      <c r="WML51"/>
      <c r="WMM51"/>
      <c r="WMN51"/>
      <c r="WMO51"/>
      <c r="WMP51"/>
      <c r="WMQ51"/>
      <c r="WMR51"/>
      <c r="WMS51"/>
      <c r="WMT51"/>
      <c r="WMU51"/>
      <c r="WMV51"/>
      <c r="WMW51"/>
      <c r="WMX51"/>
      <c r="WMY51"/>
      <c r="WMZ51"/>
      <c r="WNA51"/>
      <c r="WNB51"/>
      <c r="WNC51"/>
      <c r="WND51"/>
      <c r="WNE51"/>
      <c r="WNF51"/>
      <c r="WNG51"/>
      <c r="WNH51"/>
      <c r="WNI51"/>
      <c r="WNJ51"/>
      <c r="WNK51"/>
      <c r="WNL51"/>
      <c r="WNM51"/>
      <c r="WNN51"/>
      <c r="WNO51"/>
      <c r="WNP51"/>
      <c r="WNQ51"/>
      <c r="WNR51"/>
      <c r="WNS51"/>
      <c r="WNT51"/>
      <c r="WNU51"/>
      <c r="WNV51"/>
      <c r="WNW51"/>
      <c r="WNX51"/>
      <c r="WNY51"/>
      <c r="WNZ51"/>
      <c r="WOA51"/>
      <c r="WOB51"/>
      <c r="WOC51"/>
      <c r="WOD51"/>
      <c r="WOE51"/>
      <c r="WOF51"/>
      <c r="WOG51"/>
      <c r="WOH51"/>
      <c r="WOI51"/>
      <c r="WOJ51"/>
      <c r="WOK51"/>
      <c r="WOL51"/>
      <c r="WOM51"/>
      <c r="WON51"/>
      <c r="WOO51"/>
      <c r="WOP51"/>
      <c r="WOQ51"/>
      <c r="WOR51"/>
      <c r="WOS51"/>
      <c r="WOT51"/>
      <c r="WOU51"/>
      <c r="WOV51"/>
      <c r="WOW51"/>
      <c r="WOX51"/>
      <c r="WOY51"/>
      <c r="WOZ51"/>
      <c r="WPA51"/>
      <c r="WPB51"/>
      <c r="WPC51"/>
      <c r="WPD51"/>
      <c r="WPE51"/>
      <c r="WPF51"/>
      <c r="WPG51"/>
      <c r="WPH51"/>
      <c r="WPI51"/>
      <c r="WPJ51"/>
      <c r="WPK51"/>
      <c r="WPL51"/>
      <c r="WPM51"/>
      <c r="WPN51"/>
      <c r="WPO51"/>
      <c r="WPP51"/>
      <c r="WPQ51"/>
      <c r="WPR51"/>
      <c r="WPS51"/>
      <c r="WPT51"/>
      <c r="WPU51"/>
      <c r="WPV51"/>
      <c r="WPW51"/>
      <c r="WPX51"/>
      <c r="WPY51"/>
      <c r="WPZ51"/>
      <c r="WQA51"/>
      <c r="WQB51"/>
      <c r="WQC51"/>
      <c r="WQD51"/>
      <c r="WQE51"/>
      <c r="WQF51"/>
      <c r="WQG51"/>
      <c r="WQH51"/>
      <c r="WQI51"/>
      <c r="WQJ51"/>
      <c r="WQK51"/>
      <c r="WQL51"/>
      <c r="WQM51"/>
      <c r="WQN51"/>
      <c r="WQO51"/>
      <c r="WQP51"/>
      <c r="WQQ51"/>
      <c r="WQR51"/>
      <c r="WQS51"/>
      <c r="WQT51"/>
      <c r="WQU51"/>
      <c r="WQV51"/>
      <c r="WQW51"/>
      <c r="WQX51"/>
      <c r="WQY51"/>
      <c r="WQZ51"/>
      <c r="WRA51"/>
      <c r="WRB51"/>
      <c r="WRC51"/>
      <c r="WRD51"/>
      <c r="WRE51"/>
      <c r="WRF51"/>
      <c r="WRG51"/>
      <c r="WRH51"/>
      <c r="WRI51"/>
      <c r="WRJ51"/>
      <c r="WRK51"/>
      <c r="WRL51"/>
      <c r="WRM51"/>
      <c r="WRN51"/>
      <c r="WRO51"/>
      <c r="WRP51"/>
      <c r="WRQ51"/>
      <c r="WRR51"/>
      <c r="WRS51"/>
      <c r="WRT51"/>
      <c r="WRU51"/>
      <c r="WRV51"/>
      <c r="WRW51"/>
      <c r="WRX51"/>
      <c r="WRY51"/>
      <c r="WRZ51"/>
      <c r="WSA51"/>
      <c r="WSB51"/>
      <c r="WSC51"/>
      <c r="WSD51"/>
      <c r="WSE51"/>
      <c r="WSF51"/>
      <c r="WSG51"/>
      <c r="WSH51"/>
      <c r="WSI51"/>
      <c r="WSJ51"/>
      <c r="WSK51"/>
      <c r="WSL51"/>
      <c r="WSM51"/>
      <c r="WSN51"/>
      <c r="WSO51"/>
      <c r="WSP51"/>
      <c r="WSQ51"/>
      <c r="WSR51"/>
      <c r="WSS51"/>
      <c r="WST51"/>
      <c r="WSU51"/>
      <c r="WSV51"/>
      <c r="WSW51"/>
      <c r="WSX51"/>
      <c r="WSY51"/>
      <c r="WSZ51"/>
      <c r="WTA51"/>
      <c r="WTB51"/>
      <c r="WTC51"/>
      <c r="WTD51"/>
      <c r="WTE51"/>
      <c r="WTF51"/>
      <c r="WTG51"/>
      <c r="WTH51"/>
      <c r="WTI51"/>
      <c r="WTJ51"/>
      <c r="WTK51"/>
      <c r="WTL51"/>
      <c r="WTM51"/>
      <c r="WTN51"/>
      <c r="WTO51"/>
      <c r="WTP51"/>
      <c r="WTQ51"/>
      <c r="WTR51"/>
      <c r="WTS51"/>
      <c r="WTT51"/>
      <c r="WTU51"/>
      <c r="WTV51"/>
      <c r="WTW51"/>
      <c r="WTX51"/>
      <c r="WTY51"/>
      <c r="WTZ51"/>
      <c r="WUA51"/>
      <c r="WUB51"/>
      <c r="WUC51"/>
      <c r="WUD51"/>
      <c r="WUE51"/>
      <c r="WUF51"/>
      <c r="WUG51"/>
      <c r="WUH51"/>
      <c r="WUI51"/>
      <c r="WUJ51"/>
      <c r="WUK51"/>
      <c r="WUL51"/>
      <c r="WUM51"/>
      <c r="WUN51"/>
      <c r="WUO51"/>
      <c r="WUP51"/>
      <c r="WUQ51"/>
      <c r="WUR51"/>
      <c r="WUS51"/>
      <c r="WUT51"/>
      <c r="WUU51"/>
      <c r="WUV51"/>
      <c r="WUW51"/>
      <c r="WUX51"/>
      <c r="WUY51"/>
      <c r="WUZ51"/>
      <c r="WVA51"/>
      <c r="WVB51"/>
      <c r="WVC51"/>
      <c r="WVD51"/>
      <c r="WVE51"/>
      <c r="WVF51"/>
      <c r="WVG51"/>
      <c r="WVH51"/>
      <c r="WVI51"/>
      <c r="WVJ51"/>
      <c r="WVK51"/>
      <c r="WVL51"/>
      <c r="WVM51"/>
      <c r="WVN51"/>
      <c r="WVO51"/>
      <c r="WVP51"/>
      <c r="WVQ51"/>
      <c r="WVR51"/>
      <c r="WVS51"/>
      <c r="WVT51"/>
      <c r="WVU51"/>
      <c r="WVV51"/>
      <c r="WVW51"/>
      <c r="WVX51"/>
      <c r="WVY51"/>
      <c r="WVZ51"/>
      <c r="WWA51"/>
      <c r="WWB51"/>
      <c r="WWC51"/>
      <c r="WWD51"/>
      <c r="WWE51"/>
      <c r="WWF51"/>
      <c r="WWG51"/>
      <c r="WWH51"/>
      <c r="WWI51"/>
      <c r="WWJ51"/>
      <c r="WWK51"/>
      <c r="WWL51"/>
      <c r="WWM51"/>
      <c r="WWN51"/>
      <c r="WWO51"/>
      <c r="WWP51"/>
      <c r="WWQ51"/>
      <c r="WWR51"/>
      <c r="WWS51"/>
      <c r="WWT51"/>
      <c r="WWU51"/>
      <c r="WWV51"/>
      <c r="WWW51"/>
      <c r="WWX51"/>
      <c r="WWY51"/>
      <c r="WWZ51"/>
      <c r="WXA51"/>
      <c r="WXB51"/>
      <c r="WXC51"/>
      <c r="WXD51"/>
      <c r="WXE51"/>
      <c r="WXF51"/>
      <c r="WXG51"/>
      <c r="WXH51"/>
      <c r="WXI51"/>
      <c r="WXJ51"/>
      <c r="WXK51"/>
      <c r="WXL51"/>
      <c r="WXM51"/>
      <c r="WXN51"/>
      <c r="WXO51"/>
      <c r="WXP51"/>
      <c r="WXQ51"/>
      <c r="WXR51"/>
      <c r="WXS51"/>
      <c r="WXT51"/>
      <c r="WXU51"/>
      <c r="WXV51"/>
      <c r="WXW51"/>
      <c r="WXX51"/>
      <c r="WXY51"/>
      <c r="WXZ51"/>
      <c r="WYA51"/>
      <c r="WYB51"/>
      <c r="WYC51"/>
      <c r="WYD51"/>
      <c r="WYE51"/>
      <c r="WYF51"/>
      <c r="WYG51"/>
      <c r="WYH51"/>
      <c r="WYI51"/>
      <c r="WYJ51"/>
      <c r="WYK51"/>
      <c r="WYL51"/>
      <c r="WYM51"/>
      <c r="WYN51"/>
      <c r="WYO51"/>
      <c r="WYP51"/>
      <c r="WYQ51"/>
      <c r="WYR51"/>
      <c r="WYS51"/>
      <c r="WYT51"/>
      <c r="WYU51"/>
      <c r="WYV51"/>
      <c r="WYW51"/>
      <c r="WYX51"/>
      <c r="WYY51"/>
      <c r="WYZ51"/>
      <c r="WZA51"/>
      <c r="WZB51"/>
      <c r="WZC51"/>
      <c r="WZD51"/>
      <c r="WZE51"/>
      <c r="WZF51"/>
      <c r="WZG51"/>
      <c r="WZH51"/>
      <c r="WZI51"/>
      <c r="WZJ51"/>
      <c r="WZK51"/>
      <c r="WZL51"/>
      <c r="WZM51"/>
      <c r="WZN51"/>
      <c r="WZO51"/>
      <c r="WZP51"/>
      <c r="WZQ51"/>
      <c r="WZR51"/>
      <c r="WZS51"/>
      <c r="WZT51"/>
      <c r="WZU51"/>
      <c r="WZV51"/>
      <c r="WZW51"/>
      <c r="WZX51"/>
      <c r="WZY51"/>
      <c r="WZZ51"/>
      <c r="XAA51"/>
      <c r="XAB51"/>
      <c r="XAC51"/>
      <c r="XAD51"/>
      <c r="XAE51"/>
      <c r="XAF51"/>
      <c r="XAG51"/>
      <c r="XAH51"/>
      <c r="XAI51"/>
      <c r="XAJ51"/>
      <c r="XAK51"/>
      <c r="XAL51"/>
      <c r="XAM51"/>
      <c r="XAN51"/>
      <c r="XAO51"/>
      <c r="XAP51"/>
      <c r="XAQ51"/>
      <c r="XAR51"/>
      <c r="XAS51"/>
      <c r="XAT51"/>
      <c r="XAU51"/>
      <c r="XAV51"/>
      <c r="XAW51"/>
      <c r="XAX51"/>
      <c r="XAY51"/>
      <c r="XAZ51"/>
      <c r="XBA51"/>
      <c r="XBB51"/>
      <c r="XBC51"/>
      <c r="XBD51"/>
      <c r="XBE51"/>
      <c r="XBF51"/>
      <c r="XBG51"/>
      <c r="XBH51"/>
      <c r="XBI51"/>
      <c r="XBJ51"/>
      <c r="XBK51"/>
      <c r="XBL51"/>
      <c r="XBM51"/>
      <c r="XBN51"/>
      <c r="XBO51"/>
      <c r="XBP51"/>
      <c r="XBQ51"/>
      <c r="XBR51"/>
      <c r="XBS51"/>
      <c r="XBT51"/>
      <c r="XBU51"/>
      <c r="XBV51"/>
      <c r="XBW51"/>
      <c r="XBX51"/>
      <c r="XBY51"/>
      <c r="XBZ51"/>
      <c r="XCA51"/>
      <c r="XCB51"/>
      <c r="XCC51"/>
      <c r="XCD51"/>
      <c r="XCE51"/>
      <c r="XCF51"/>
      <c r="XCG51"/>
      <c r="XCH51"/>
      <c r="XCI51"/>
      <c r="XCJ51"/>
      <c r="XCK51"/>
      <c r="XCL51"/>
      <c r="XCM51"/>
      <c r="XCN51"/>
      <c r="XCO51"/>
      <c r="XCP51"/>
      <c r="XCQ51"/>
      <c r="XCR51"/>
      <c r="XCS51"/>
      <c r="XCT51"/>
      <c r="XCU51"/>
      <c r="XCV51"/>
      <c r="XCW51"/>
      <c r="XCX51"/>
      <c r="XCY51"/>
      <c r="XCZ51"/>
      <c r="XDA51"/>
      <c r="XDB51"/>
      <c r="XDC51"/>
      <c r="XDD51"/>
      <c r="XDE51"/>
      <c r="XDF51"/>
      <c r="XDG51"/>
      <c r="XDH51"/>
      <c r="XDI51"/>
      <c r="XDJ51"/>
      <c r="XDK51"/>
      <c r="XDL51"/>
      <c r="XDM51"/>
      <c r="XDN51"/>
      <c r="XDO51"/>
      <c r="XDP51"/>
      <c r="XDQ51"/>
      <c r="XDR51"/>
      <c r="XDS51"/>
      <c r="XDT51"/>
      <c r="XDU51"/>
      <c r="XDV51"/>
      <c r="XDW51"/>
      <c r="XDX51"/>
      <c r="XDY51"/>
      <c r="XDZ51"/>
      <c r="XEA51"/>
      <c r="XEB51"/>
      <c r="XEC51"/>
      <c r="XED51"/>
      <c r="XEE51"/>
      <c r="XEF51"/>
      <c r="XEG51"/>
      <c r="XEH51"/>
      <c r="XEI51"/>
      <c r="XEJ51"/>
      <c r="XEK51"/>
      <c r="XEL51"/>
      <c r="XEM51"/>
      <c r="XEN51"/>
    </row>
    <row r="52" spans="1:16368" s="435" customFormat="1" ht="14.25"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ADZ52"/>
      <c r="AEA52"/>
      <c r="AEB52"/>
      <c r="AEC52"/>
      <c r="AED52"/>
      <c r="AEE52"/>
      <c r="AEF52"/>
      <c r="AEG52"/>
      <c r="AEH52"/>
      <c r="AEI52"/>
      <c r="AEJ52"/>
      <c r="AEK52"/>
      <c r="AEL52"/>
      <c r="AEM52"/>
      <c r="AEN52"/>
      <c r="AEO52"/>
      <c r="AEP52"/>
      <c r="AEQ52"/>
      <c r="AER52"/>
      <c r="AES52"/>
      <c r="AET52"/>
      <c r="AEU52"/>
      <c r="AEV52"/>
      <c r="AEW52"/>
      <c r="AEX52"/>
      <c r="AEY52"/>
      <c r="AEZ52"/>
      <c r="AFA52"/>
      <c r="AFB52"/>
      <c r="AFC52"/>
      <c r="AFD52"/>
      <c r="AFE52"/>
      <c r="AFF52"/>
      <c r="AFG52"/>
      <c r="AFH52"/>
      <c r="AFI52"/>
      <c r="AFJ52"/>
      <c r="AFK52"/>
      <c r="AFL52"/>
      <c r="AFM52"/>
      <c r="AFN52"/>
      <c r="AFO52"/>
      <c r="AFP52"/>
      <c r="AFQ52"/>
      <c r="AFR52"/>
      <c r="AFS52"/>
      <c r="AFT52"/>
      <c r="AFU52"/>
      <c r="AFV52"/>
      <c r="AFW52"/>
      <c r="AFX52"/>
      <c r="AFY52"/>
      <c r="AFZ52"/>
      <c r="AGA52"/>
      <c r="AGB52"/>
      <c r="AGC52"/>
      <c r="AGD52"/>
      <c r="AGE52"/>
      <c r="AGF52"/>
      <c r="AGG52"/>
      <c r="AGH52"/>
      <c r="AGI52"/>
      <c r="AGJ52"/>
      <c r="AGK52"/>
      <c r="AGL52"/>
      <c r="AGM52"/>
      <c r="AGN52"/>
      <c r="AGO52"/>
      <c r="AGP52"/>
      <c r="AGQ52"/>
      <c r="AGR52"/>
      <c r="AGS52"/>
      <c r="AGT52"/>
      <c r="AGU52"/>
      <c r="AGV52"/>
      <c r="AGW52"/>
      <c r="AGX52"/>
      <c r="AGY52"/>
      <c r="AGZ52"/>
      <c r="AHA52"/>
      <c r="AHB52"/>
      <c r="AHC52"/>
      <c r="AHD52"/>
      <c r="AHE52"/>
      <c r="AHF52"/>
      <c r="AHG52"/>
      <c r="AHH52"/>
      <c r="AHI52"/>
      <c r="AHJ52"/>
      <c r="AHK52"/>
      <c r="AHL52"/>
      <c r="AHM52"/>
      <c r="AHN52"/>
      <c r="AHO52"/>
      <c r="AHP52"/>
      <c r="AHQ52"/>
      <c r="AHR52"/>
      <c r="AHS52"/>
      <c r="AHT52"/>
      <c r="AHU52"/>
      <c r="AHV52"/>
      <c r="AHW52"/>
      <c r="AHX52"/>
      <c r="AHY52"/>
      <c r="AHZ52"/>
      <c r="AIA52"/>
      <c r="AIB52"/>
      <c r="AIC52"/>
      <c r="AID52"/>
      <c r="AIE52"/>
      <c r="AIF52"/>
      <c r="AIG52"/>
      <c r="AIH52"/>
      <c r="AII52"/>
      <c r="AIJ52"/>
      <c r="AIK52"/>
      <c r="AIL52"/>
      <c r="AIM52"/>
      <c r="AIN52"/>
      <c r="AIO52"/>
      <c r="AIP52"/>
      <c r="AIQ52"/>
      <c r="AIR52"/>
      <c r="AIS52"/>
      <c r="AIT52"/>
      <c r="AIU52"/>
      <c r="AIV52"/>
      <c r="AIW52"/>
      <c r="AIX52"/>
      <c r="AIY52"/>
      <c r="AIZ52"/>
      <c r="AJA52"/>
      <c r="AJB52"/>
      <c r="AJC52"/>
      <c r="AJD52"/>
      <c r="AJE52"/>
      <c r="AJF52"/>
      <c r="AJG52"/>
      <c r="AJH52"/>
      <c r="AJI52"/>
      <c r="AJJ52"/>
      <c r="AJK52"/>
      <c r="AJL52"/>
      <c r="AJM52"/>
      <c r="AJN52"/>
      <c r="AJO52"/>
      <c r="AJP52"/>
      <c r="AJQ52"/>
      <c r="AJR52"/>
      <c r="AJS52"/>
      <c r="AJT52"/>
      <c r="AJU52"/>
      <c r="AJV52"/>
      <c r="AJW52"/>
      <c r="AJX52"/>
      <c r="AJY52"/>
      <c r="AJZ52"/>
      <c r="AKA52"/>
      <c r="AKB52"/>
      <c r="AKC52"/>
      <c r="AKD52"/>
      <c r="AKE52"/>
      <c r="AKF52"/>
      <c r="AKG52"/>
      <c r="AKH52"/>
      <c r="AKI52"/>
      <c r="AKJ52"/>
      <c r="AKK52"/>
      <c r="AKL52"/>
      <c r="AKM52"/>
      <c r="AKN52"/>
      <c r="AKO52"/>
      <c r="AKP52"/>
      <c r="AKQ52"/>
      <c r="AKR52"/>
      <c r="AKS52"/>
      <c r="AKT52"/>
      <c r="AKU52"/>
      <c r="AKV52"/>
      <c r="AKW52"/>
      <c r="AKX52"/>
      <c r="AKY52"/>
      <c r="AKZ52"/>
      <c r="ALA52"/>
      <c r="ALB52"/>
      <c r="ALC52"/>
      <c r="ALD52"/>
      <c r="ALE52"/>
      <c r="ALF52"/>
      <c r="ALG52"/>
      <c r="ALH52"/>
      <c r="ALI52"/>
      <c r="ALJ52"/>
      <c r="ALK52"/>
      <c r="ALL52"/>
      <c r="ALM52"/>
      <c r="ALN52"/>
      <c r="ALO52"/>
      <c r="ALP52"/>
      <c r="ALQ52"/>
      <c r="ALR52"/>
      <c r="ALS52"/>
      <c r="ALT52"/>
      <c r="ALU52"/>
      <c r="ALV52"/>
      <c r="ALW52"/>
      <c r="ALX52"/>
      <c r="ALY52"/>
      <c r="ALZ52"/>
      <c r="AMA52"/>
      <c r="AMB52"/>
      <c r="AMC52"/>
      <c r="AMD52"/>
      <c r="AME52"/>
      <c r="AMF52"/>
      <c r="AMG52"/>
      <c r="AMH52"/>
      <c r="AMI52"/>
      <c r="AMJ52"/>
      <c r="AMK52"/>
      <c r="AML52"/>
      <c r="AMM52"/>
      <c r="AMN52"/>
      <c r="AMO52"/>
      <c r="AMP52"/>
      <c r="AMQ52"/>
      <c r="AMR52"/>
      <c r="AMS52"/>
      <c r="AMT52"/>
      <c r="AMU52"/>
      <c r="AMV52"/>
      <c r="AMW52"/>
      <c r="AMX52"/>
      <c r="AMY52"/>
      <c r="AMZ52"/>
      <c r="ANA52"/>
      <c r="ANB52"/>
      <c r="ANC52"/>
      <c r="AND52"/>
      <c r="ANE52"/>
      <c r="ANF52"/>
      <c r="ANG52"/>
      <c r="ANH52"/>
      <c r="ANI52"/>
      <c r="ANJ52"/>
      <c r="ANK52"/>
      <c r="ANL52"/>
      <c r="ANM52"/>
      <c r="ANN52"/>
      <c r="ANO52"/>
      <c r="ANP52"/>
      <c r="ANQ52"/>
      <c r="ANR52"/>
      <c r="ANS52"/>
      <c r="ANT52"/>
      <c r="ANU52"/>
      <c r="ANV52"/>
      <c r="ANW52"/>
      <c r="ANX52"/>
      <c r="ANY52"/>
      <c r="ANZ52"/>
      <c r="AOA52"/>
      <c r="AOB52"/>
      <c r="AOC52"/>
      <c r="AOD52"/>
      <c r="AOE52"/>
      <c r="AOF52"/>
      <c r="AOG52"/>
      <c r="AOH52"/>
      <c r="AOI52"/>
      <c r="AOJ52"/>
      <c r="AOK52"/>
      <c r="AOL52"/>
      <c r="AOM52"/>
      <c r="AON52"/>
      <c r="AOO52"/>
      <c r="AOP52"/>
      <c r="AOQ52"/>
      <c r="AOR52"/>
      <c r="AOS52"/>
      <c r="AOT52"/>
      <c r="AOU52"/>
      <c r="AOV52"/>
      <c r="AOW52"/>
      <c r="AOX52"/>
      <c r="AOY52"/>
      <c r="AOZ52"/>
      <c r="APA52"/>
      <c r="APB52"/>
      <c r="APC52"/>
      <c r="APD52"/>
      <c r="APE52"/>
      <c r="APF52"/>
      <c r="APG52"/>
      <c r="APH52"/>
      <c r="API52"/>
      <c r="APJ52"/>
      <c r="APK52"/>
      <c r="APL52"/>
      <c r="APM52"/>
      <c r="APN52"/>
      <c r="APO52"/>
      <c r="APP52"/>
      <c r="APQ52"/>
      <c r="APR52"/>
      <c r="APS52"/>
      <c r="APT52"/>
      <c r="APU52"/>
      <c r="APV52"/>
      <c r="APW52"/>
      <c r="APX52"/>
      <c r="APY52"/>
      <c r="APZ52"/>
      <c r="AQA52"/>
      <c r="AQB52"/>
      <c r="AQC52"/>
      <c r="AQD52"/>
      <c r="AQE52"/>
      <c r="AQF52"/>
      <c r="AQG52"/>
      <c r="AQH52"/>
      <c r="AQI52"/>
      <c r="AQJ52"/>
      <c r="AQK52"/>
      <c r="AQL52"/>
      <c r="AQM52"/>
      <c r="AQN52"/>
      <c r="AQO52"/>
      <c r="AQP52"/>
      <c r="AQQ52"/>
      <c r="AQR52"/>
      <c r="AQS52"/>
      <c r="AQT52"/>
      <c r="AQU52"/>
      <c r="AQV52"/>
      <c r="AQW52"/>
      <c r="AQX52"/>
      <c r="AQY52"/>
      <c r="AQZ52"/>
      <c r="ARA52"/>
      <c r="ARB52"/>
      <c r="ARC52"/>
      <c r="ARD52"/>
      <c r="ARE52"/>
      <c r="ARF52"/>
      <c r="ARG52"/>
      <c r="ARH52"/>
      <c r="ARI52"/>
      <c r="ARJ52"/>
      <c r="ARK52"/>
      <c r="ARL52"/>
      <c r="ARM52"/>
      <c r="ARN52"/>
      <c r="ARO52"/>
      <c r="ARP52"/>
      <c r="ARQ52"/>
      <c r="ARR52"/>
      <c r="ARS52"/>
      <c r="ART52"/>
      <c r="ARU52"/>
      <c r="ARV52"/>
      <c r="ARW52"/>
      <c r="ARX52"/>
      <c r="ARY52"/>
      <c r="ARZ52"/>
      <c r="ASA52"/>
      <c r="ASB52"/>
      <c r="ASC52"/>
      <c r="ASD52"/>
      <c r="ASE52"/>
      <c r="ASF52"/>
      <c r="ASG52"/>
      <c r="ASH52"/>
      <c r="ASI52"/>
      <c r="ASJ52"/>
      <c r="ASK52"/>
      <c r="ASL52"/>
      <c r="ASM52"/>
      <c r="ASN52"/>
      <c r="ASO52"/>
      <c r="ASP52"/>
      <c r="ASQ52"/>
      <c r="ASR52"/>
      <c r="ASS52"/>
      <c r="AST52"/>
      <c r="ASU52"/>
      <c r="ASV52"/>
      <c r="ASW52"/>
      <c r="ASX52"/>
      <c r="ASY52"/>
      <c r="ASZ52"/>
      <c r="ATA52"/>
      <c r="ATB52"/>
      <c r="ATC52"/>
      <c r="ATD52"/>
      <c r="ATE52"/>
      <c r="ATF52"/>
      <c r="ATG52"/>
      <c r="ATH52"/>
      <c r="ATI52"/>
      <c r="ATJ52"/>
      <c r="ATK52"/>
      <c r="ATL52"/>
      <c r="ATM52"/>
      <c r="ATN52"/>
      <c r="ATO52"/>
      <c r="ATP52"/>
      <c r="ATQ52"/>
      <c r="ATR52"/>
      <c r="ATS52"/>
      <c r="ATT52"/>
      <c r="ATU52"/>
      <c r="ATV52"/>
      <c r="ATW52"/>
      <c r="ATX52"/>
      <c r="ATY52"/>
      <c r="ATZ52"/>
      <c r="AUA52"/>
      <c r="AUB52"/>
      <c r="AUC52"/>
      <c r="AUD52"/>
      <c r="AUE52"/>
      <c r="AUF52"/>
      <c r="AUG52"/>
      <c r="AUH52"/>
      <c r="AUI52"/>
      <c r="AUJ52"/>
      <c r="AUK52"/>
      <c r="AUL52"/>
      <c r="AUM52"/>
      <c r="AUN52"/>
      <c r="AUO52"/>
      <c r="AUP52"/>
      <c r="AUQ52"/>
      <c r="AUR52"/>
      <c r="AUS52"/>
      <c r="AUT52"/>
      <c r="AUU52"/>
      <c r="AUV52"/>
      <c r="AUW52"/>
      <c r="AUX52"/>
      <c r="AUY52"/>
      <c r="AUZ52"/>
      <c r="AVA52"/>
      <c r="AVB52"/>
      <c r="AVC52"/>
      <c r="AVD52"/>
      <c r="AVE52"/>
      <c r="AVF52"/>
      <c r="AVG52"/>
      <c r="AVH52"/>
      <c r="AVI52"/>
      <c r="AVJ52"/>
      <c r="AVK52"/>
      <c r="AVL52"/>
      <c r="AVM52"/>
      <c r="AVN52"/>
      <c r="AVO52"/>
      <c r="AVP52"/>
      <c r="AVQ52"/>
      <c r="AVR52"/>
      <c r="AVS52"/>
      <c r="AVT52"/>
      <c r="AVU52"/>
      <c r="AVV52"/>
      <c r="AVW52"/>
      <c r="AVX52"/>
      <c r="AVY52"/>
      <c r="AVZ52"/>
      <c r="AWA52"/>
      <c r="AWB52"/>
      <c r="AWC52"/>
      <c r="AWD52"/>
      <c r="AWE52"/>
      <c r="AWF52"/>
      <c r="AWG52"/>
      <c r="AWH52"/>
      <c r="AWI52"/>
      <c r="AWJ52"/>
      <c r="AWK52"/>
      <c r="AWL52"/>
      <c r="AWM52"/>
      <c r="AWN52"/>
      <c r="AWO52"/>
      <c r="AWP52"/>
      <c r="AWQ52"/>
      <c r="AWR52"/>
      <c r="AWS52"/>
      <c r="AWT52"/>
      <c r="AWU52"/>
      <c r="AWV52"/>
      <c r="AWW52"/>
      <c r="AWX52"/>
      <c r="AWY52"/>
      <c r="AWZ52"/>
      <c r="AXA52"/>
      <c r="AXB52"/>
      <c r="AXC52"/>
      <c r="AXD52"/>
      <c r="AXE52"/>
      <c r="AXF52"/>
      <c r="AXG52"/>
      <c r="AXH52"/>
      <c r="AXI52"/>
      <c r="AXJ52"/>
      <c r="AXK52"/>
      <c r="AXL52"/>
      <c r="AXM52"/>
      <c r="AXN52"/>
      <c r="AXO52"/>
      <c r="AXP52"/>
      <c r="AXQ52"/>
      <c r="AXR52"/>
      <c r="AXS52"/>
      <c r="AXT52"/>
      <c r="AXU52"/>
      <c r="AXV52"/>
      <c r="AXW52"/>
      <c r="AXX52"/>
      <c r="AXY52"/>
      <c r="AXZ52"/>
      <c r="AYA52"/>
      <c r="AYB52"/>
      <c r="AYC52"/>
      <c r="AYD52"/>
      <c r="AYE52"/>
      <c r="AYF52"/>
      <c r="AYG52"/>
      <c r="AYH52"/>
      <c r="AYI52"/>
      <c r="AYJ52"/>
      <c r="AYK52"/>
      <c r="AYL52"/>
      <c r="AYM52"/>
      <c r="AYN52"/>
      <c r="AYO52"/>
      <c r="AYP52"/>
      <c r="AYQ52"/>
      <c r="AYR52"/>
      <c r="AYS52"/>
      <c r="AYT52"/>
      <c r="AYU52"/>
      <c r="AYV52"/>
      <c r="AYW52"/>
      <c r="AYX52"/>
      <c r="AYY52"/>
      <c r="AYZ52"/>
      <c r="AZA52"/>
      <c r="AZB52"/>
      <c r="AZC52"/>
      <c r="AZD52"/>
      <c r="AZE52"/>
      <c r="AZF52"/>
      <c r="AZG52"/>
      <c r="AZH52"/>
      <c r="AZI52"/>
      <c r="AZJ52"/>
      <c r="AZK52"/>
      <c r="AZL52"/>
      <c r="AZM52"/>
      <c r="AZN52"/>
      <c r="AZO52"/>
      <c r="AZP52"/>
      <c r="AZQ52"/>
      <c r="AZR52"/>
      <c r="AZS52"/>
      <c r="AZT52"/>
      <c r="AZU52"/>
      <c r="AZV52"/>
      <c r="AZW52"/>
      <c r="AZX52"/>
      <c r="AZY52"/>
      <c r="AZZ52"/>
      <c r="BAA52"/>
      <c r="BAB52"/>
      <c r="BAC52"/>
      <c r="BAD52"/>
      <c r="BAE52"/>
      <c r="BAF52"/>
      <c r="BAG52"/>
      <c r="BAH52"/>
      <c r="BAI52"/>
      <c r="BAJ52"/>
      <c r="BAK52"/>
      <c r="BAL52"/>
      <c r="BAM52"/>
      <c r="BAN52"/>
      <c r="BAO52"/>
      <c r="BAP52"/>
      <c r="BAQ52"/>
      <c r="BAR52"/>
      <c r="BAS52"/>
      <c r="BAT52"/>
      <c r="BAU52"/>
      <c r="BAV52"/>
      <c r="BAW52"/>
      <c r="BAX52"/>
      <c r="BAY52"/>
      <c r="BAZ52"/>
      <c r="BBA52"/>
      <c r="BBB52"/>
      <c r="BBC52"/>
      <c r="BBD52"/>
      <c r="BBE52"/>
      <c r="BBF52"/>
      <c r="BBG52"/>
      <c r="BBH52"/>
      <c r="BBI52"/>
      <c r="BBJ52"/>
      <c r="BBK52"/>
      <c r="BBL52"/>
      <c r="BBM52"/>
      <c r="BBN52"/>
      <c r="BBO52"/>
      <c r="BBP52"/>
      <c r="BBQ52"/>
      <c r="BBR52"/>
      <c r="BBS52"/>
      <c r="BBT52"/>
      <c r="BBU52"/>
      <c r="BBV52"/>
      <c r="BBW52"/>
      <c r="BBX52"/>
      <c r="BBY52"/>
      <c r="BBZ52"/>
      <c r="BCA52"/>
      <c r="BCB52"/>
      <c r="BCC52"/>
      <c r="BCD52"/>
      <c r="BCE52"/>
      <c r="BCF52"/>
      <c r="BCG52"/>
      <c r="BCH52"/>
      <c r="BCI52"/>
      <c r="BCJ52"/>
      <c r="BCK52"/>
      <c r="BCL52"/>
      <c r="BCM52"/>
      <c r="BCN52"/>
      <c r="BCO52"/>
      <c r="BCP52"/>
      <c r="BCQ52"/>
      <c r="BCR52"/>
      <c r="BCS52"/>
      <c r="BCT52"/>
      <c r="BCU52"/>
      <c r="BCV52"/>
      <c r="BCW52"/>
      <c r="BCX52"/>
      <c r="BCY52"/>
      <c r="BCZ52"/>
      <c r="BDA52"/>
      <c r="BDB52"/>
      <c r="BDC52"/>
      <c r="BDD52"/>
      <c r="BDE52"/>
      <c r="BDF52"/>
      <c r="BDG52"/>
      <c r="BDH52"/>
      <c r="BDI52"/>
      <c r="BDJ52"/>
      <c r="BDK52"/>
      <c r="BDL52"/>
      <c r="BDM52"/>
      <c r="BDN52"/>
      <c r="BDO52"/>
      <c r="BDP52"/>
      <c r="BDQ52"/>
      <c r="BDR52"/>
      <c r="BDS52"/>
      <c r="BDT52"/>
      <c r="BDU52"/>
      <c r="BDV52"/>
      <c r="BDW52"/>
      <c r="BDX52"/>
      <c r="BDY52"/>
      <c r="BDZ52"/>
      <c r="BEA52"/>
      <c r="BEB52"/>
      <c r="BEC52"/>
      <c r="BED52"/>
      <c r="BEE52"/>
      <c r="BEF52"/>
      <c r="BEG52"/>
      <c r="BEH52"/>
      <c r="BEI52"/>
      <c r="BEJ52"/>
      <c r="BEK52"/>
      <c r="BEL52"/>
      <c r="BEM52"/>
      <c r="BEN52"/>
      <c r="BEO52"/>
      <c r="BEP52"/>
      <c r="BEQ52"/>
      <c r="BER52"/>
      <c r="BES52"/>
      <c r="BET52"/>
      <c r="BEU52"/>
      <c r="BEV52"/>
      <c r="BEW52"/>
      <c r="BEX52"/>
      <c r="BEY52"/>
      <c r="BEZ52"/>
      <c r="BFA52"/>
      <c r="BFB52"/>
      <c r="BFC52"/>
      <c r="BFD52"/>
      <c r="BFE52"/>
      <c r="BFF52"/>
      <c r="BFG52"/>
      <c r="BFH52"/>
      <c r="BFI52"/>
      <c r="BFJ52"/>
      <c r="BFK52"/>
      <c r="BFL52"/>
      <c r="BFM52"/>
      <c r="BFN52"/>
      <c r="BFO52"/>
      <c r="BFP52"/>
      <c r="BFQ52"/>
      <c r="BFR52"/>
      <c r="BFS52"/>
      <c r="BFT52"/>
      <c r="BFU52"/>
      <c r="BFV52"/>
      <c r="BFW52"/>
      <c r="BFX52"/>
      <c r="BFY52"/>
      <c r="BFZ52"/>
      <c r="BGA52"/>
      <c r="BGB52"/>
      <c r="BGC52"/>
      <c r="BGD52"/>
      <c r="BGE52"/>
      <c r="BGF52"/>
      <c r="BGG52"/>
      <c r="BGH52"/>
      <c r="BGI52"/>
      <c r="BGJ52"/>
      <c r="BGK52"/>
      <c r="BGL52"/>
      <c r="BGM52"/>
      <c r="BGN52"/>
      <c r="BGO52"/>
      <c r="BGP52"/>
      <c r="BGQ52"/>
      <c r="BGR52"/>
      <c r="BGS52"/>
      <c r="BGT52"/>
      <c r="BGU52"/>
      <c r="BGV52"/>
      <c r="BGW52"/>
      <c r="BGX52"/>
      <c r="BGY52"/>
      <c r="BGZ52"/>
      <c r="BHA52"/>
      <c r="BHB52"/>
      <c r="BHC52"/>
      <c r="BHD52"/>
      <c r="BHE52"/>
      <c r="BHF52"/>
      <c r="BHG52"/>
      <c r="BHH52"/>
      <c r="BHI52"/>
      <c r="BHJ52"/>
      <c r="BHK52"/>
      <c r="BHL52"/>
      <c r="BHM52"/>
      <c r="BHN52"/>
      <c r="BHO52"/>
      <c r="BHP52"/>
      <c r="BHQ52"/>
      <c r="BHR52"/>
      <c r="BHS52"/>
      <c r="BHT52"/>
      <c r="BHU52"/>
      <c r="BHV52"/>
      <c r="BHW52"/>
      <c r="BHX52"/>
      <c r="BHY52"/>
      <c r="BHZ52"/>
      <c r="BIA52"/>
      <c r="BIB52"/>
      <c r="BIC52"/>
      <c r="BID52"/>
      <c r="BIE52"/>
      <c r="BIF52"/>
      <c r="BIG52"/>
      <c r="BIH52"/>
      <c r="BII52"/>
      <c r="BIJ52"/>
      <c r="BIK52"/>
      <c r="BIL52"/>
      <c r="BIM52"/>
      <c r="BIN52"/>
      <c r="BIO52"/>
      <c r="BIP52"/>
      <c r="BIQ52"/>
      <c r="BIR52"/>
      <c r="BIS52"/>
      <c r="BIT52"/>
      <c r="BIU52"/>
      <c r="BIV52"/>
      <c r="BIW52"/>
      <c r="BIX52"/>
      <c r="BIY52"/>
      <c r="BIZ52"/>
      <c r="BJA52"/>
      <c r="BJB52"/>
      <c r="BJC52"/>
      <c r="BJD52"/>
      <c r="BJE52"/>
      <c r="BJF52"/>
      <c r="BJG52"/>
      <c r="BJH52"/>
      <c r="BJI52"/>
      <c r="BJJ52"/>
      <c r="BJK52"/>
      <c r="BJL52"/>
      <c r="BJM52"/>
      <c r="BJN52"/>
      <c r="BJO52"/>
      <c r="BJP52"/>
      <c r="BJQ52"/>
      <c r="BJR52"/>
      <c r="BJS52"/>
      <c r="BJT52"/>
      <c r="BJU52"/>
      <c r="BJV52"/>
      <c r="BJW52"/>
      <c r="BJX52"/>
      <c r="BJY52"/>
      <c r="BJZ52"/>
      <c r="BKA52"/>
      <c r="BKB52"/>
      <c r="BKC52"/>
      <c r="BKD52"/>
      <c r="BKE52"/>
      <c r="BKF52"/>
      <c r="BKG52"/>
      <c r="BKH52"/>
      <c r="BKI52"/>
      <c r="BKJ52"/>
      <c r="BKK52"/>
      <c r="BKL52"/>
      <c r="BKM52"/>
      <c r="BKN52"/>
      <c r="BKO52"/>
      <c r="BKP52"/>
      <c r="BKQ52"/>
      <c r="BKR52"/>
      <c r="BKS52"/>
      <c r="BKT52"/>
      <c r="BKU52"/>
      <c r="BKV52"/>
      <c r="BKW52"/>
      <c r="BKX52"/>
      <c r="BKY52"/>
      <c r="BKZ52"/>
      <c r="BLA52"/>
      <c r="BLB52"/>
      <c r="BLC52"/>
      <c r="BLD52"/>
      <c r="BLE52"/>
      <c r="BLF52"/>
      <c r="BLG52"/>
      <c r="BLH52"/>
      <c r="BLI52"/>
      <c r="BLJ52"/>
      <c r="BLK52"/>
      <c r="BLL52"/>
      <c r="BLM52"/>
      <c r="BLN52"/>
      <c r="BLO52"/>
      <c r="BLP52"/>
      <c r="BLQ52"/>
      <c r="BLR52"/>
      <c r="BLS52"/>
      <c r="BLT52"/>
      <c r="BLU52"/>
      <c r="BLV52"/>
      <c r="BLW52"/>
      <c r="BLX52"/>
      <c r="BLY52"/>
      <c r="BLZ52"/>
      <c r="BMA52"/>
      <c r="BMB52"/>
      <c r="BMC52"/>
      <c r="BMD52"/>
      <c r="BME52"/>
      <c r="BMF52"/>
      <c r="BMG52"/>
      <c r="BMH52"/>
      <c r="BMI52"/>
      <c r="BMJ52"/>
      <c r="BMK52"/>
      <c r="BML52"/>
      <c r="BMM52"/>
      <c r="BMN52"/>
      <c r="BMO52"/>
      <c r="BMP52"/>
      <c r="BMQ52"/>
      <c r="BMR52"/>
      <c r="BMS52"/>
      <c r="BMT52"/>
      <c r="BMU52"/>
      <c r="BMV52"/>
      <c r="BMW52"/>
      <c r="BMX52"/>
      <c r="BMY52"/>
      <c r="BMZ52"/>
      <c r="BNA52"/>
      <c r="BNB52"/>
      <c r="BNC52"/>
      <c r="BND52"/>
      <c r="BNE52"/>
      <c r="BNF52"/>
      <c r="BNG52"/>
      <c r="BNH52"/>
      <c r="BNI52"/>
      <c r="BNJ52"/>
      <c r="BNK52"/>
      <c r="BNL52"/>
      <c r="BNM52"/>
      <c r="BNN52"/>
      <c r="BNO52"/>
      <c r="BNP52"/>
      <c r="BNQ52"/>
      <c r="BNR52"/>
      <c r="BNS52"/>
      <c r="BNT52"/>
      <c r="BNU52"/>
      <c r="BNV52"/>
      <c r="BNW52"/>
      <c r="BNX52"/>
      <c r="BNY52"/>
      <c r="BNZ52"/>
      <c r="BOA52"/>
      <c r="BOB52"/>
      <c r="BOC52"/>
      <c r="BOD52"/>
      <c r="BOE52"/>
      <c r="BOF52"/>
      <c r="BOG52"/>
      <c r="BOH52"/>
      <c r="BOI52"/>
      <c r="BOJ52"/>
      <c r="BOK52"/>
      <c r="BOL52"/>
      <c r="BOM52"/>
      <c r="BON52"/>
      <c r="BOO52"/>
      <c r="BOP52"/>
      <c r="BOQ52"/>
      <c r="BOR52"/>
      <c r="BOS52"/>
      <c r="BOT52"/>
      <c r="BOU52"/>
      <c r="BOV52"/>
      <c r="BOW52"/>
      <c r="BOX52"/>
      <c r="BOY52"/>
      <c r="BOZ52"/>
      <c r="BPA52"/>
      <c r="BPB52"/>
      <c r="BPC52"/>
      <c r="BPD52"/>
      <c r="BPE52"/>
      <c r="BPF52"/>
      <c r="BPG52"/>
      <c r="BPH52"/>
      <c r="BPI52"/>
      <c r="BPJ52"/>
      <c r="BPK52"/>
      <c r="BPL52"/>
      <c r="BPM52"/>
      <c r="BPN52"/>
      <c r="BPO52"/>
      <c r="BPP52"/>
      <c r="BPQ52"/>
      <c r="BPR52"/>
      <c r="BPS52"/>
      <c r="BPT52"/>
      <c r="BPU52"/>
      <c r="BPV52"/>
      <c r="BPW52"/>
      <c r="BPX52"/>
      <c r="BPY52"/>
      <c r="BPZ52"/>
      <c r="BQA52"/>
      <c r="BQB52"/>
      <c r="BQC52"/>
      <c r="BQD52"/>
      <c r="BQE52"/>
      <c r="BQF52"/>
      <c r="BQG52"/>
      <c r="BQH52"/>
      <c r="BQI52"/>
      <c r="BQJ52"/>
      <c r="BQK52"/>
      <c r="BQL52"/>
      <c r="BQM52"/>
      <c r="BQN52"/>
      <c r="BQO52"/>
      <c r="BQP52"/>
      <c r="BQQ52"/>
      <c r="BQR52"/>
      <c r="BQS52"/>
      <c r="BQT52"/>
      <c r="BQU52"/>
      <c r="BQV52"/>
      <c r="BQW52"/>
      <c r="BQX52"/>
      <c r="BQY52"/>
      <c r="BQZ52"/>
      <c r="BRA52"/>
      <c r="BRB52"/>
      <c r="BRC52"/>
      <c r="BRD52"/>
      <c r="BRE52"/>
      <c r="BRF52"/>
      <c r="BRG52"/>
      <c r="BRH52"/>
      <c r="BRI52"/>
      <c r="BRJ52"/>
      <c r="BRK52"/>
      <c r="BRL52"/>
      <c r="BRM52"/>
      <c r="BRN52"/>
      <c r="BRO52"/>
      <c r="BRP52"/>
      <c r="BRQ52"/>
      <c r="BRR52"/>
      <c r="BRS52"/>
      <c r="BRT52"/>
      <c r="BRU52"/>
      <c r="BRV52"/>
      <c r="BRW52"/>
      <c r="BRX52"/>
      <c r="BRY52"/>
      <c r="BRZ52"/>
      <c r="BSA52"/>
      <c r="BSB52"/>
      <c r="BSC52"/>
      <c r="BSD52"/>
      <c r="BSE52"/>
      <c r="BSF52"/>
      <c r="BSG52"/>
      <c r="BSH52"/>
      <c r="BSI52"/>
      <c r="BSJ52"/>
      <c r="BSK52"/>
      <c r="BSL52"/>
      <c r="BSM52"/>
      <c r="BSN52"/>
      <c r="BSO52"/>
      <c r="BSP52"/>
      <c r="BSQ52"/>
      <c r="BSR52"/>
      <c r="BSS52"/>
      <c r="BST52"/>
      <c r="BSU52"/>
      <c r="BSV52"/>
      <c r="BSW52"/>
      <c r="BSX52"/>
      <c r="BSY52"/>
      <c r="BSZ52"/>
      <c r="BTA52"/>
      <c r="BTB52"/>
      <c r="BTC52"/>
      <c r="BTD52"/>
      <c r="BTE52"/>
      <c r="BTF52"/>
      <c r="BTG52"/>
      <c r="BTH52"/>
      <c r="BTI52"/>
      <c r="BTJ52"/>
      <c r="BTK52"/>
      <c r="BTL52"/>
      <c r="BTM52"/>
      <c r="BTN52"/>
      <c r="BTO52"/>
      <c r="BTP52"/>
      <c r="BTQ52"/>
      <c r="BTR52"/>
      <c r="BTS52"/>
      <c r="BTT52"/>
      <c r="BTU52"/>
      <c r="BTV52"/>
      <c r="BTW52"/>
      <c r="BTX52"/>
      <c r="BTY52"/>
      <c r="BTZ52"/>
      <c r="BUA52"/>
      <c r="BUB52"/>
      <c r="BUC52"/>
      <c r="BUD52"/>
      <c r="BUE52"/>
      <c r="BUF52"/>
      <c r="BUG52"/>
      <c r="BUH52"/>
      <c r="BUI52"/>
      <c r="BUJ52"/>
      <c r="BUK52"/>
      <c r="BUL52"/>
      <c r="BUM52"/>
      <c r="BUN52"/>
      <c r="BUO52"/>
      <c r="BUP52"/>
      <c r="BUQ52"/>
      <c r="BUR52"/>
      <c r="BUS52"/>
      <c r="BUT52"/>
      <c r="BUU52"/>
      <c r="BUV52"/>
      <c r="BUW52"/>
      <c r="BUX52"/>
      <c r="BUY52"/>
      <c r="BUZ52"/>
      <c r="BVA52"/>
      <c r="BVB52"/>
      <c r="BVC52"/>
      <c r="BVD52"/>
      <c r="BVE52"/>
      <c r="BVF52"/>
      <c r="BVG52"/>
      <c r="BVH52"/>
      <c r="BVI52"/>
      <c r="BVJ52"/>
      <c r="BVK52"/>
      <c r="BVL52"/>
      <c r="BVM52"/>
      <c r="BVN52"/>
      <c r="BVO52"/>
      <c r="BVP52"/>
      <c r="BVQ52"/>
      <c r="BVR52"/>
      <c r="BVS52"/>
      <c r="BVT52"/>
      <c r="BVU52"/>
      <c r="BVV52"/>
      <c r="BVW52"/>
      <c r="BVX52"/>
      <c r="BVY52"/>
      <c r="BVZ52"/>
      <c r="BWA52"/>
      <c r="BWB52"/>
      <c r="BWC52"/>
      <c r="BWD52"/>
      <c r="BWE52"/>
      <c r="BWF52"/>
      <c r="BWG52"/>
      <c r="BWH52"/>
      <c r="BWI52"/>
      <c r="BWJ52"/>
      <c r="BWK52"/>
      <c r="BWL52"/>
      <c r="BWM52"/>
      <c r="BWN52"/>
      <c r="BWO52"/>
      <c r="BWP52"/>
      <c r="BWQ52"/>
      <c r="BWR52"/>
      <c r="BWS52"/>
      <c r="BWT52"/>
      <c r="BWU52"/>
      <c r="BWV52"/>
      <c r="BWW52"/>
      <c r="BWX52"/>
      <c r="BWY52"/>
      <c r="BWZ52"/>
      <c r="BXA52"/>
      <c r="BXB52"/>
      <c r="BXC52"/>
      <c r="BXD52"/>
      <c r="BXE52"/>
      <c r="BXF52"/>
      <c r="BXG52"/>
      <c r="BXH52"/>
      <c r="BXI52"/>
      <c r="BXJ52"/>
      <c r="BXK52"/>
      <c r="BXL52"/>
      <c r="BXM52"/>
      <c r="BXN52"/>
      <c r="BXO52"/>
      <c r="BXP52"/>
      <c r="BXQ52"/>
      <c r="BXR52"/>
      <c r="BXS52"/>
      <c r="BXT52"/>
      <c r="BXU52"/>
      <c r="BXV52"/>
      <c r="BXW52"/>
      <c r="BXX52"/>
      <c r="BXY52"/>
      <c r="BXZ52"/>
      <c r="BYA52"/>
      <c r="BYB52"/>
      <c r="BYC52"/>
      <c r="BYD52"/>
      <c r="BYE52"/>
      <c r="BYF52"/>
      <c r="BYG52"/>
      <c r="BYH52"/>
      <c r="BYI52"/>
      <c r="BYJ52"/>
      <c r="BYK52"/>
      <c r="BYL52"/>
      <c r="BYM52"/>
      <c r="BYN52"/>
      <c r="BYO52"/>
      <c r="BYP52"/>
      <c r="BYQ52"/>
      <c r="BYR52"/>
      <c r="BYS52"/>
      <c r="BYT52"/>
      <c r="BYU52"/>
      <c r="BYV52"/>
      <c r="BYW52"/>
      <c r="BYX52"/>
      <c r="BYY52"/>
      <c r="BYZ52"/>
      <c r="BZA52"/>
      <c r="BZB52"/>
      <c r="BZC52"/>
      <c r="BZD52"/>
      <c r="BZE52"/>
      <c r="BZF52"/>
      <c r="BZG52"/>
      <c r="BZH52"/>
      <c r="BZI52"/>
      <c r="BZJ52"/>
      <c r="BZK52"/>
      <c r="BZL52"/>
      <c r="BZM52"/>
      <c r="BZN52"/>
      <c r="BZO52"/>
      <c r="BZP52"/>
      <c r="BZQ52"/>
      <c r="BZR52"/>
      <c r="BZS52"/>
      <c r="BZT52"/>
      <c r="BZU52"/>
      <c r="BZV52"/>
      <c r="BZW52"/>
      <c r="BZX52"/>
      <c r="BZY52"/>
      <c r="BZZ52"/>
      <c r="CAA52"/>
      <c r="CAB52"/>
      <c r="CAC52"/>
      <c r="CAD52"/>
      <c r="CAE52"/>
      <c r="CAF52"/>
      <c r="CAG52"/>
      <c r="CAH52"/>
      <c r="CAI52"/>
      <c r="CAJ52"/>
      <c r="CAK52"/>
      <c r="CAL52"/>
      <c r="CAM52"/>
      <c r="CAN52"/>
      <c r="CAO52"/>
      <c r="CAP52"/>
      <c r="CAQ52"/>
      <c r="CAR52"/>
      <c r="CAS52"/>
      <c r="CAT52"/>
      <c r="CAU52"/>
      <c r="CAV52"/>
      <c r="CAW52"/>
      <c r="CAX52"/>
      <c r="CAY52"/>
      <c r="CAZ52"/>
      <c r="CBA52"/>
      <c r="CBB52"/>
      <c r="CBC52"/>
      <c r="CBD52"/>
      <c r="CBE52"/>
      <c r="CBF52"/>
      <c r="CBG52"/>
      <c r="CBH52"/>
      <c r="CBI52"/>
      <c r="CBJ52"/>
      <c r="CBK52"/>
      <c r="CBL52"/>
      <c r="CBM52"/>
      <c r="CBN52"/>
      <c r="CBO52"/>
      <c r="CBP52"/>
      <c r="CBQ52"/>
      <c r="CBR52"/>
      <c r="CBS52"/>
      <c r="CBT52"/>
      <c r="CBU52"/>
      <c r="CBV52"/>
      <c r="CBW52"/>
      <c r="CBX52"/>
      <c r="CBY52"/>
      <c r="CBZ52"/>
      <c r="CCA52"/>
      <c r="CCB52"/>
      <c r="CCC52"/>
      <c r="CCD52"/>
      <c r="CCE52"/>
      <c r="CCF52"/>
      <c r="CCG52"/>
      <c r="CCH52"/>
      <c r="CCI52"/>
      <c r="CCJ52"/>
      <c r="CCK52"/>
      <c r="CCL52"/>
      <c r="CCM52"/>
      <c r="CCN52"/>
      <c r="CCO52"/>
      <c r="CCP52"/>
      <c r="CCQ52"/>
      <c r="CCR52"/>
      <c r="CCS52"/>
      <c r="CCT52"/>
      <c r="CCU52"/>
      <c r="CCV52"/>
      <c r="CCW52"/>
      <c r="CCX52"/>
      <c r="CCY52"/>
      <c r="CCZ52"/>
      <c r="CDA52"/>
      <c r="CDB52"/>
      <c r="CDC52"/>
      <c r="CDD52"/>
      <c r="CDE52"/>
      <c r="CDF52"/>
      <c r="CDG52"/>
      <c r="CDH52"/>
      <c r="CDI52"/>
      <c r="CDJ52"/>
      <c r="CDK52"/>
      <c r="CDL52"/>
      <c r="CDM52"/>
      <c r="CDN52"/>
      <c r="CDO52"/>
      <c r="CDP52"/>
      <c r="CDQ52"/>
      <c r="CDR52"/>
      <c r="CDS52"/>
      <c r="CDT52"/>
      <c r="CDU52"/>
      <c r="CDV52"/>
      <c r="CDW52"/>
      <c r="CDX52"/>
      <c r="CDY52"/>
      <c r="CDZ52"/>
      <c r="CEA52"/>
      <c r="CEB52"/>
      <c r="CEC52"/>
      <c r="CED52"/>
      <c r="CEE52"/>
      <c r="CEF52"/>
      <c r="CEG52"/>
      <c r="CEH52"/>
      <c r="CEI52"/>
      <c r="CEJ52"/>
      <c r="CEK52"/>
      <c r="CEL52"/>
      <c r="CEM52"/>
      <c r="CEN52"/>
      <c r="CEO52"/>
      <c r="CEP52"/>
      <c r="CEQ52"/>
      <c r="CER52"/>
      <c r="CES52"/>
      <c r="CET52"/>
      <c r="CEU52"/>
      <c r="CEV52"/>
      <c r="CEW52"/>
      <c r="CEX52"/>
      <c r="CEY52"/>
      <c r="CEZ52"/>
      <c r="CFA52"/>
      <c r="CFB52"/>
      <c r="CFC52"/>
      <c r="CFD52"/>
      <c r="CFE52"/>
      <c r="CFF52"/>
      <c r="CFG52"/>
      <c r="CFH52"/>
      <c r="CFI52"/>
      <c r="CFJ52"/>
      <c r="CFK52"/>
      <c r="CFL52"/>
      <c r="CFM52"/>
      <c r="CFN52"/>
      <c r="CFO52"/>
      <c r="CFP52"/>
      <c r="CFQ52"/>
      <c r="CFR52"/>
      <c r="CFS52"/>
      <c r="CFT52"/>
      <c r="CFU52"/>
      <c r="CFV52"/>
      <c r="CFW52"/>
      <c r="CFX52"/>
      <c r="CFY52"/>
      <c r="CFZ52"/>
      <c r="CGA52"/>
      <c r="CGB52"/>
      <c r="CGC52"/>
      <c r="CGD52"/>
      <c r="CGE52"/>
      <c r="CGF52"/>
      <c r="CGG52"/>
      <c r="CGH52"/>
      <c r="CGI52"/>
      <c r="CGJ52"/>
      <c r="CGK52"/>
      <c r="CGL52"/>
      <c r="CGM52"/>
      <c r="CGN52"/>
      <c r="CGO52"/>
      <c r="CGP52"/>
      <c r="CGQ52"/>
      <c r="CGR52"/>
      <c r="CGS52"/>
      <c r="CGT52"/>
      <c r="CGU52"/>
      <c r="CGV52"/>
      <c r="CGW52"/>
      <c r="CGX52"/>
      <c r="CGY52"/>
      <c r="CGZ52"/>
      <c r="CHA52"/>
      <c r="CHB52"/>
      <c r="CHC52"/>
      <c r="CHD52"/>
      <c r="CHE52"/>
      <c r="CHF52"/>
      <c r="CHG52"/>
      <c r="CHH52"/>
      <c r="CHI52"/>
      <c r="CHJ52"/>
      <c r="CHK52"/>
      <c r="CHL52"/>
      <c r="CHM52"/>
      <c r="CHN52"/>
      <c r="CHO52"/>
      <c r="CHP52"/>
      <c r="CHQ52"/>
      <c r="CHR52"/>
      <c r="CHS52"/>
      <c r="CHT52"/>
      <c r="CHU52"/>
      <c r="CHV52"/>
      <c r="CHW52"/>
      <c r="CHX52"/>
      <c r="CHY52"/>
      <c r="CHZ52"/>
      <c r="CIA52"/>
      <c r="CIB52"/>
      <c r="CIC52"/>
      <c r="CID52"/>
      <c r="CIE52"/>
      <c r="CIF52"/>
      <c r="CIG52"/>
      <c r="CIH52"/>
      <c r="CII52"/>
      <c r="CIJ52"/>
      <c r="CIK52"/>
      <c r="CIL52"/>
      <c r="CIM52"/>
      <c r="CIN52"/>
      <c r="CIO52"/>
      <c r="CIP52"/>
      <c r="CIQ52"/>
      <c r="CIR52"/>
      <c r="CIS52"/>
      <c r="CIT52"/>
      <c r="CIU52"/>
      <c r="CIV52"/>
      <c r="CIW52"/>
      <c r="CIX52"/>
      <c r="CIY52"/>
      <c r="CIZ52"/>
      <c r="CJA52"/>
      <c r="CJB52"/>
      <c r="CJC52"/>
      <c r="CJD52"/>
      <c r="CJE52"/>
      <c r="CJF52"/>
      <c r="CJG52"/>
      <c r="CJH52"/>
      <c r="CJI52"/>
      <c r="CJJ52"/>
      <c r="CJK52"/>
      <c r="CJL52"/>
      <c r="CJM52"/>
      <c r="CJN52"/>
      <c r="CJO52"/>
      <c r="CJP52"/>
      <c r="CJQ52"/>
      <c r="CJR52"/>
      <c r="CJS52"/>
      <c r="CJT52"/>
      <c r="CJU52"/>
      <c r="CJV52"/>
      <c r="CJW52"/>
      <c r="CJX52"/>
      <c r="CJY52"/>
      <c r="CJZ52"/>
      <c r="CKA52"/>
      <c r="CKB52"/>
      <c r="CKC52"/>
      <c r="CKD52"/>
      <c r="CKE52"/>
      <c r="CKF52"/>
      <c r="CKG52"/>
      <c r="CKH52"/>
      <c r="CKI52"/>
      <c r="CKJ52"/>
      <c r="CKK52"/>
      <c r="CKL52"/>
      <c r="CKM52"/>
      <c r="CKN52"/>
      <c r="CKO52"/>
      <c r="CKP52"/>
      <c r="CKQ52"/>
      <c r="CKR52"/>
      <c r="CKS52"/>
      <c r="CKT52"/>
      <c r="CKU52"/>
      <c r="CKV52"/>
      <c r="CKW52"/>
      <c r="CKX52"/>
      <c r="CKY52"/>
      <c r="CKZ52"/>
      <c r="CLA52"/>
      <c r="CLB52"/>
      <c r="CLC52"/>
      <c r="CLD52"/>
      <c r="CLE52"/>
      <c r="CLF52"/>
      <c r="CLG52"/>
      <c r="CLH52"/>
      <c r="CLI52"/>
      <c r="CLJ52"/>
      <c r="CLK52"/>
      <c r="CLL52"/>
      <c r="CLM52"/>
      <c r="CLN52"/>
      <c r="CLO52"/>
      <c r="CLP52"/>
      <c r="CLQ52"/>
      <c r="CLR52"/>
      <c r="CLS52"/>
      <c r="CLT52"/>
      <c r="CLU52"/>
      <c r="CLV52"/>
      <c r="CLW52"/>
      <c r="CLX52"/>
      <c r="CLY52"/>
      <c r="CLZ52"/>
      <c r="CMA52"/>
      <c r="CMB52"/>
      <c r="CMC52"/>
      <c r="CMD52"/>
      <c r="CME52"/>
      <c r="CMF52"/>
      <c r="CMG52"/>
      <c r="CMH52"/>
      <c r="CMI52"/>
      <c r="CMJ52"/>
      <c r="CMK52"/>
      <c r="CML52"/>
      <c r="CMM52"/>
      <c r="CMN52"/>
      <c r="CMO52"/>
      <c r="CMP52"/>
      <c r="CMQ52"/>
      <c r="CMR52"/>
      <c r="CMS52"/>
      <c r="CMT52"/>
      <c r="CMU52"/>
      <c r="CMV52"/>
      <c r="CMW52"/>
      <c r="CMX52"/>
      <c r="CMY52"/>
      <c r="CMZ52"/>
      <c r="CNA52"/>
      <c r="CNB52"/>
      <c r="CNC52"/>
      <c r="CND52"/>
      <c r="CNE52"/>
      <c r="CNF52"/>
      <c r="CNG52"/>
      <c r="CNH52"/>
      <c r="CNI52"/>
      <c r="CNJ52"/>
      <c r="CNK52"/>
      <c r="CNL52"/>
      <c r="CNM52"/>
      <c r="CNN52"/>
      <c r="CNO52"/>
      <c r="CNP52"/>
      <c r="CNQ52"/>
      <c r="CNR52"/>
      <c r="CNS52"/>
      <c r="CNT52"/>
      <c r="CNU52"/>
      <c r="CNV52"/>
      <c r="CNW52"/>
      <c r="CNX52"/>
      <c r="CNY52"/>
      <c r="CNZ52"/>
      <c r="COA52"/>
      <c r="COB52"/>
      <c r="COC52"/>
      <c r="COD52"/>
      <c r="COE52"/>
      <c r="COF52"/>
      <c r="COG52"/>
      <c r="COH52"/>
      <c r="COI52"/>
      <c r="COJ52"/>
      <c r="COK52"/>
      <c r="COL52"/>
      <c r="COM52"/>
      <c r="CON52"/>
      <c r="COO52"/>
      <c r="COP52"/>
      <c r="COQ52"/>
      <c r="COR52"/>
      <c r="COS52"/>
      <c r="COT52"/>
      <c r="COU52"/>
      <c r="COV52"/>
      <c r="COW52"/>
      <c r="COX52"/>
      <c r="COY52"/>
      <c r="COZ52"/>
      <c r="CPA52"/>
      <c r="CPB52"/>
      <c r="CPC52"/>
      <c r="CPD52"/>
      <c r="CPE52"/>
      <c r="CPF52"/>
      <c r="CPG52"/>
      <c r="CPH52"/>
      <c r="CPI52"/>
      <c r="CPJ52"/>
      <c r="CPK52"/>
      <c r="CPL52"/>
      <c r="CPM52"/>
      <c r="CPN52"/>
      <c r="CPO52"/>
      <c r="CPP52"/>
      <c r="CPQ52"/>
      <c r="CPR52"/>
      <c r="CPS52"/>
      <c r="CPT52"/>
      <c r="CPU52"/>
      <c r="CPV52"/>
      <c r="CPW52"/>
      <c r="CPX52"/>
      <c r="CPY52"/>
      <c r="CPZ52"/>
      <c r="CQA52"/>
      <c r="CQB52"/>
      <c r="CQC52"/>
      <c r="CQD52"/>
      <c r="CQE52"/>
      <c r="CQF52"/>
      <c r="CQG52"/>
      <c r="CQH52"/>
      <c r="CQI52"/>
      <c r="CQJ52"/>
      <c r="CQK52"/>
      <c r="CQL52"/>
      <c r="CQM52"/>
      <c r="CQN52"/>
      <c r="CQO52"/>
      <c r="CQP52"/>
      <c r="CQQ52"/>
      <c r="CQR52"/>
      <c r="CQS52"/>
      <c r="CQT52"/>
      <c r="CQU52"/>
      <c r="CQV52"/>
      <c r="CQW52"/>
      <c r="CQX52"/>
      <c r="CQY52"/>
      <c r="CQZ52"/>
      <c r="CRA52"/>
      <c r="CRB52"/>
      <c r="CRC52"/>
      <c r="CRD52"/>
      <c r="CRE52"/>
      <c r="CRF52"/>
      <c r="CRG52"/>
      <c r="CRH52"/>
      <c r="CRI52"/>
      <c r="CRJ52"/>
      <c r="CRK52"/>
      <c r="CRL52"/>
      <c r="CRM52"/>
      <c r="CRN52"/>
      <c r="CRO52"/>
      <c r="CRP52"/>
      <c r="CRQ52"/>
      <c r="CRR52"/>
      <c r="CRS52"/>
      <c r="CRT52"/>
      <c r="CRU52"/>
      <c r="CRV52"/>
      <c r="CRW52"/>
      <c r="CRX52"/>
      <c r="CRY52"/>
      <c r="CRZ52"/>
      <c r="CSA52"/>
      <c r="CSB52"/>
      <c r="CSC52"/>
      <c r="CSD52"/>
      <c r="CSE52"/>
      <c r="CSF52"/>
      <c r="CSG52"/>
      <c r="CSH52"/>
      <c r="CSI52"/>
      <c r="CSJ52"/>
      <c r="CSK52"/>
      <c r="CSL52"/>
      <c r="CSM52"/>
      <c r="CSN52"/>
      <c r="CSO52"/>
      <c r="CSP52"/>
      <c r="CSQ52"/>
      <c r="CSR52"/>
      <c r="CSS52"/>
      <c r="CST52"/>
      <c r="CSU52"/>
      <c r="CSV52"/>
      <c r="CSW52"/>
      <c r="CSX52"/>
      <c r="CSY52"/>
      <c r="CSZ52"/>
      <c r="CTA52"/>
      <c r="CTB52"/>
      <c r="CTC52"/>
      <c r="CTD52"/>
      <c r="CTE52"/>
      <c r="CTF52"/>
      <c r="CTG52"/>
      <c r="CTH52"/>
      <c r="CTI52"/>
      <c r="CTJ52"/>
      <c r="CTK52"/>
      <c r="CTL52"/>
      <c r="CTM52"/>
      <c r="CTN52"/>
      <c r="CTO52"/>
      <c r="CTP52"/>
      <c r="CTQ52"/>
      <c r="CTR52"/>
      <c r="CTS52"/>
      <c r="CTT52"/>
      <c r="CTU52"/>
      <c r="CTV52"/>
      <c r="CTW52"/>
      <c r="CTX52"/>
      <c r="CTY52"/>
      <c r="CTZ52"/>
      <c r="CUA52"/>
      <c r="CUB52"/>
      <c r="CUC52"/>
      <c r="CUD52"/>
      <c r="CUE52"/>
      <c r="CUF52"/>
      <c r="CUG52"/>
      <c r="CUH52"/>
      <c r="CUI52"/>
      <c r="CUJ52"/>
      <c r="CUK52"/>
      <c r="CUL52"/>
      <c r="CUM52"/>
      <c r="CUN52"/>
      <c r="CUO52"/>
      <c r="CUP52"/>
      <c r="CUQ52"/>
      <c r="CUR52"/>
      <c r="CUS52"/>
      <c r="CUT52"/>
      <c r="CUU52"/>
      <c r="CUV52"/>
      <c r="CUW52"/>
      <c r="CUX52"/>
      <c r="CUY52"/>
      <c r="CUZ52"/>
      <c r="CVA52"/>
      <c r="CVB52"/>
      <c r="CVC52"/>
      <c r="CVD52"/>
      <c r="CVE52"/>
      <c r="CVF52"/>
      <c r="CVG52"/>
      <c r="CVH52"/>
      <c r="CVI52"/>
      <c r="CVJ52"/>
      <c r="CVK52"/>
      <c r="CVL52"/>
      <c r="CVM52"/>
      <c r="CVN52"/>
      <c r="CVO52"/>
      <c r="CVP52"/>
      <c r="CVQ52"/>
      <c r="CVR52"/>
      <c r="CVS52"/>
      <c r="CVT52"/>
      <c r="CVU52"/>
      <c r="CVV52"/>
      <c r="CVW52"/>
      <c r="CVX52"/>
      <c r="CVY52"/>
      <c r="CVZ52"/>
      <c r="CWA52"/>
      <c r="CWB52"/>
      <c r="CWC52"/>
      <c r="CWD52"/>
      <c r="CWE52"/>
      <c r="CWF52"/>
      <c r="CWG52"/>
      <c r="CWH52"/>
      <c r="CWI52"/>
      <c r="CWJ52"/>
      <c r="CWK52"/>
      <c r="CWL52"/>
      <c r="CWM52"/>
      <c r="CWN52"/>
      <c r="CWO52"/>
      <c r="CWP52"/>
      <c r="CWQ52"/>
      <c r="CWR52"/>
      <c r="CWS52"/>
      <c r="CWT52"/>
      <c r="CWU52"/>
      <c r="CWV52"/>
      <c r="CWW52"/>
      <c r="CWX52"/>
      <c r="CWY52"/>
      <c r="CWZ52"/>
      <c r="CXA52"/>
      <c r="CXB52"/>
      <c r="CXC52"/>
      <c r="CXD52"/>
      <c r="CXE52"/>
      <c r="CXF52"/>
      <c r="CXG52"/>
      <c r="CXH52"/>
      <c r="CXI52"/>
      <c r="CXJ52"/>
      <c r="CXK52"/>
      <c r="CXL52"/>
      <c r="CXM52"/>
      <c r="CXN52"/>
      <c r="CXO52"/>
      <c r="CXP52"/>
      <c r="CXQ52"/>
      <c r="CXR52"/>
      <c r="CXS52"/>
      <c r="CXT52"/>
      <c r="CXU52"/>
      <c r="CXV52"/>
      <c r="CXW52"/>
      <c r="CXX52"/>
      <c r="CXY52"/>
      <c r="CXZ52"/>
      <c r="CYA52"/>
      <c r="CYB52"/>
      <c r="CYC52"/>
      <c r="CYD52"/>
      <c r="CYE52"/>
      <c r="CYF52"/>
      <c r="CYG52"/>
      <c r="CYH52"/>
      <c r="CYI52"/>
      <c r="CYJ52"/>
      <c r="CYK52"/>
      <c r="CYL52"/>
      <c r="CYM52"/>
      <c r="CYN52"/>
      <c r="CYO52"/>
      <c r="CYP52"/>
      <c r="CYQ52"/>
      <c r="CYR52"/>
      <c r="CYS52"/>
      <c r="CYT52"/>
      <c r="CYU52"/>
      <c r="CYV52"/>
      <c r="CYW52"/>
      <c r="CYX52"/>
      <c r="CYY52"/>
      <c r="CYZ52"/>
      <c r="CZA52"/>
      <c r="CZB52"/>
      <c r="CZC52"/>
      <c r="CZD52"/>
      <c r="CZE52"/>
      <c r="CZF52"/>
      <c r="CZG52"/>
      <c r="CZH52"/>
      <c r="CZI52"/>
      <c r="CZJ52"/>
      <c r="CZK52"/>
      <c r="CZL52"/>
      <c r="CZM52"/>
      <c r="CZN52"/>
      <c r="CZO52"/>
      <c r="CZP52"/>
      <c r="CZQ52"/>
      <c r="CZR52"/>
      <c r="CZS52"/>
      <c r="CZT52"/>
      <c r="CZU52"/>
      <c r="CZV52"/>
      <c r="CZW52"/>
      <c r="CZX52"/>
      <c r="CZY52"/>
      <c r="CZZ52"/>
      <c r="DAA52"/>
      <c r="DAB52"/>
      <c r="DAC52"/>
      <c r="DAD52"/>
      <c r="DAE52"/>
      <c r="DAF52"/>
      <c r="DAG52"/>
      <c r="DAH52"/>
      <c r="DAI52"/>
      <c r="DAJ52"/>
      <c r="DAK52"/>
      <c r="DAL52"/>
      <c r="DAM52"/>
      <c r="DAN52"/>
      <c r="DAO52"/>
      <c r="DAP52"/>
      <c r="DAQ52"/>
      <c r="DAR52"/>
      <c r="DAS52"/>
      <c r="DAT52"/>
      <c r="DAU52"/>
      <c r="DAV52"/>
      <c r="DAW52"/>
      <c r="DAX52"/>
      <c r="DAY52"/>
      <c r="DAZ52"/>
      <c r="DBA52"/>
      <c r="DBB52"/>
      <c r="DBC52"/>
      <c r="DBD52"/>
      <c r="DBE52"/>
      <c r="DBF52"/>
      <c r="DBG52"/>
      <c r="DBH52"/>
      <c r="DBI52"/>
      <c r="DBJ52"/>
      <c r="DBK52"/>
      <c r="DBL52"/>
      <c r="DBM52"/>
      <c r="DBN52"/>
      <c r="DBO52"/>
      <c r="DBP52"/>
      <c r="DBQ52"/>
      <c r="DBR52"/>
      <c r="DBS52"/>
      <c r="DBT52"/>
      <c r="DBU52"/>
      <c r="DBV52"/>
      <c r="DBW52"/>
      <c r="DBX52"/>
      <c r="DBY52"/>
      <c r="DBZ52"/>
      <c r="DCA52"/>
      <c r="DCB52"/>
      <c r="DCC52"/>
      <c r="DCD52"/>
      <c r="DCE52"/>
      <c r="DCF52"/>
      <c r="DCG52"/>
      <c r="DCH52"/>
      <c r="DCI52"/>
      <c r="DCJ52"/>
      <c r="DCK52"/>
      <c r="DCL52"/>
      <c r="DCM52"/>
      <c r="DCN52"/>
      <c r="DCO52"/>
      <c r="DCP52"/>
      <c r="DCQ52"/>
      <c r="DCR52"/>
      <c r="DCS52"/>
      <c r="DCT52"/>
      <c r="DCU52"/>
      <c r="DCV52"/>
      <c r="DCW52"/>
      <c r="DCX52"/>
      <c r="DCY52"/>
      <c r="DCZ52"/>
      <c r="DDA52"/>
      <c r="DDB52"/>
      <c r="DDC52"/>
      <c r="DDD52"/>
      <c r="DDE52"/>
      <c r="DDF52"/>
      <c r="DDG52"/>
      <c r="DDH52"/>
      <c r="DDI52"/>
      <c r="DDJ52"/>
      <c r="DDK52"/>
      <c r="DDL52"/>
      <c r="DDM52"/>
      <c r="DDN52"/>
      <c r="DDO52"/>
      <c r="DDP52"/>
      <c r="DDQ52"/>
      <c r="DDR52"/>
      <c r="DDS52"/>
      <c r="DDT52"/>
      <c r="DDU52"/>
      <c r="DDV52"/>
      <c r="DDW52"/>
      <c r="DDX52"/>
      <c r="DDY52"/>
      <c r="DDZ52"/>
      <c r="DEA52"/>
      <c r="DEB52"/>
      <c r="DEC52"/>
      <c r="DED52"/>
      <c r="DEE52"/>
      <c r="DEF52"/>
      <c r="DEG52"/>
      <c r="DEH52"/>
      <c r="DEI52"/>
      <c r="DEJ52"/>
      <c r="DEK52"/>
      <c r="DEL52"/>
      <c r="DEM52"/>
      <c r="DEN52"/>
      <c r="DEO52"/>
      <c r="DEP52"/>
      <c r="DEQ52"/>
      <c r="DER52"/>
      <c r="DES52"/>
      <c r="DET52"/>
      <c r="DEU52"/>
      <c r="DEV52"/>
      <c r="DEW52"/>
      <c r="DEX52"/>
      <c r="DEY52"/>
      <c r="DEZ52"/>
      <c r="DFA52"/>
      <c r="DFB52"/>
      <c r="DFC52"/>
      <c r="DFD52"/>
      <c r="DFE52"/>
      <c r="DFF52"/>
      <c r="DFG52"/>
      <c r="DFH52"/>
      <c r="DFI52"/>
      <c r="DFJ52"/>
      <c r="DFK52"/>
      <c r="DFL52"/>
      <c r="DFM52"/>
      <c r="DFN52"/>
      <c r="DFO52"/>
      <c r="DFP52"/>
      <c r="DFQ52"/>
      <c r="DFR52"/>
      <c r="DFS52"/>
      <c r="DFT52"/>
      <c r="DFU52"/>
      <c r="DFV52"/>
      <c r="DFW52"/>
      <c r="DFX52"/>
      <c r="DFY52"/>
      <c r="DFZ52"/>
      <c r="DGA52"/>
      <c r="DGB52"/>
      <c r="DGC52"/>
      <c r="DGD52"/>
      <c r="DGE52"/>
      <c r="DGF52"/>
      <c r="DGG52"/>
      <c r="DGH52"/>
      <c r="DGI52"/>
      <c r="DGJ52"/>
      <c r="DGK52"/>
      <c r="DGL52"/>
      <c r="DGM52"/>
      <c r="DGN52"/>
      <c r="DGO52"/>
      <c r="DGP52"/>
      <c r="DGQ52"/>
      <c r="DGR52"/>
      <c r="DGS52"/>
      <c r="DGT52"/>
      <c r="DGU52"/>
      <c r="DGV52"/>
      <c r="DGW52"/>
      <c r="DGX52"/>
      <c r="DGY52"/>
      <c r="DGZ52"/>
      <c r="DHA52"/>
      <c r="DHB52"/>
      <c r="DHC52"/>
      <c r="DHD52"/>
      <c r="DHE52"/>
      <c r="DHF52"/>
      <c r="DHG52"/>
      <c r="DHH52"/>
      <c r="DHI52"/>
      <c r="DHJ52"/>
      <c r="DHK52"/>
      <c r="DHL52"/>
      <c r="DHM52"/>
      <c r="DHN52"/>
      <c r="DHO52"/>
      <c r="DHP52"/>
      <c r="DHQ52"/>
      <c r="DHR52"/>
      <c r="DHS52"/>
      <c r="DHT52"/>
      <c r="DHU52"/>
      <c r="DHV52"/>
      <c r="DHW52"/>
      <c r="DHX52"/>
      <c r="DHY52"/>
      <c r="DHZ52"/>
      <c r="DIA52"/>
      <c r="DIB52"/>
      <c r="DIC52"/>
      <c r="DID52"/>
      <c r="DIE52"/>
      <c r="DIF52"/>
      <c r="DIG52"/>
      <c r="DIH52"/>
      <c r="DII52"/>
      <c r="DIJ52"/>
      <c r="DIK52"/>
      <c r="DIL52"/>
      <c r="DIM52"/>
      <c r="DIN52"/>
      <c r="DIO52"/>
      <c r="DIP52"/>
      <c r="DIQ52"/>
      <c r="DIR52"/>
      <c r="DIS52"/>
      <c r="DIT52"/>
      <c r="DIU52"/>
      <c r="DIV52"/>
      <c r="DIW52"/>
      <c r="DIX52"/>
      <c r="DIY52"/>
      <c r="DIZ52"/>
      <c r="DJA52"/>
      <c r="DJB52"/>
      <c r="DJC52"/>
      <c r="DJD52"/>
      <c r="DJE52"/>
      <c r="DJF52"/>
      <c r="DJG52"/>
      <c r="DJH52"/>
      <c r="DJI52"/>
      <c r="DJJ52"/>
      <c r="DJK52"/>
      <c r="DJL52"/>
      <c r="DJM52"/>
      <c r="DJN52"/>
      <c r="DJO52"/>
      <c r="DJP52"/>
      <c r="DJQ52"/>
      <c r="DJR52"/>
      <c r="DJS52"/>
      <c r="DJT52"/>
      <c r="DJU52"/>
      <c r="DJV52"/>
      <c r="DJW52"/>
      <c r="DJX52"/>
      <c r="DJY52"/>
      <c r="DJZ52"/>
      <c r="DKA52"/>
      <c r="DKB52"/>
      <c r="DKC52"/>
      <c r="DKD52"/>
      <c r="DKE52"/>
      <c r="DKF52"/>
      <c r="DKG52"/>
      <c r="DKH52"/>
      <c r="DKI52"/>
      <c r="DKJ52"/>
      <c r="DKK52"/>
      <c r="DKL52"/>
      <c r="DKM52"/>
      <c r="DKN52"/>
      <c r="DKO52"/>
      <c r="DKP52"/>
      <c r="DKQ52"/>
      <c r="DKR52"/>
      <c r="DKS52"/>
      <c r="DKT52"/>
      <c r="DKU52"/>
      <c r="DKV52"/>
      <c r="DKW52"/>
      <c r="DKX52"/>
      <c r="DKY52"/>
      <c r="DKZ52"/>
      <c r="DLA52"/>
      <c r="DLB52"/>
      <c r="DLC52"/>
      <c r="DLD52"/>
      <c r="DLE52"/>
      <c r="DLF52"/>
      <c r="DLG52"/>
      <c r="DLH52"/>
      <c r="DLI52"/>
      <c r="DLJ52"/>
      <c r="DLK52"/>
      <c r="DLL52"/>
      <c r="DLM52"/>
      <c r="DLN52"/>
      <c r="DLO52"/>
      <c r="DLP52"/>
      <c r="DLQ52"/>
      <c r="DLR52"/>
      <c r="DLS52"/>
      <c r="DLT52"/>
      <c r="DLU52"/>
      <c r="DLV52"/>
      <c r="DLW52"/>
      <c r="DLX52"/>
      <c r="DLY52"/>
      <c r="DLZ52"/>
      <c r="DMA52"/>
      <c r="DMB52"/>
      <c r="DMC52"/>
      <c r="DMD52"/>
      <c r="DME52"/>
      <c r="DMF52"/>
      <c r="DMG52"/>
      <c r="DMH52"/>
      <c r="DMI52"/>
      <c r="DMJ52"/>
      <c r="DMK52"/>
      <c r="DML52"/>
      <c r="DMM52"/>
      <c r="DMN52"/>
      <c r="DMO52"/>
      <c r="DMP52"/>
      <c r="DMQ52"/>
      <c r="DMR52"/>
      <c r="DMS52"/>
      <c r="DMT52"/>
      <c r="DMU52"/>
      <c r="DMV52"/>
      <c r="DMW52"/>
      <c r="DMX52"/>
      <c r="DMY52"/>
      <c r="DMZ52"/>
      <c r="DNA52"/>
      <c r="DNB52"/>
      <c r="DNC52"/>
      <c r="DND52"/>
      <c r="DNE52"/>
      <c r="DNF52"/>
      <c r="DNG52"/>
      <c r="DNH52"/>
      <c r="DNI52"/>
      <c r="DNJ52"/>
      <c r="DNK52"/>
      <c r="DNL52"/>
      <c r="DNM52"/>
      <c r="DNN52"/>
      <c r="DNO52"/>
      <c r="DNP52"/>
      <c r="DNQ52"/>
      <c r="DNR52"/>
      <c r="DNS52"/>
      <c r="DNT52"/>
      <c r="DNU52"/>
      <c r="DNV52"/>
      <c r="DNW52"/>
      <c r="DNX52"/>
      <c r="DNY52"/>
      <c r="DNZ52"/>
      <c r="DOA52"/>
      <c r="DOB52"/>
      <c r="DOC52"/>
      <c r="DOD52"/>
      <c r="DOE52"/>
      <c r="DOF52"/>
      <c r="DOG52"/>
      <c r="DOH52"/>
      <c r="DOI52"/>
      <c r="DOJ52"/>
      <c r="DOK52"/>
      <c r="DOL52"/>
      <c r="DOM52"/>
      <c r="DON52"/>
      <c r="DOO52"/>
      <c r="DOP52"/>
      <c r="DOQ52"/>
      <c r="DOR52"/>
      <c r="DOS52"/>
      <c r="DOT52"/>
      <c r="DOU52"/>
      <c r="DOV52"/>
      <c r="DOW52"/>
      <c r="DOX52"/>
      <c r="DOY52"/>
      <c r="DOZ52"/>
      <c r="DPA52"/>
      <c r="DPB52"/>
      <c r="DPC52"/>
      <c r="DPD52"/>
      <c r="DPE52"/>
      <c r="DPF52"/>
      <c r="DPG52"/>
      <c r="DPH52"/>
      <c r="DPI52"/>
      <c r="DPJ52"/>
      <c r="DPK52"/>
      <c r="DPL52"/>
      <c r="DPM52"/>
      <c r="DPN52"/>
      <c r="DPO52"/>
      <c r="DPP52"/>
      <c r="DPQ52"/>
      <c r="DPR52"/>
      <c r="DPS52"/>
      <c r="DPT52"/>
      <c r="DPU52"/>
      <c r="DPV52"/>
      <c r="DPW52"/>
      <c r="DPX52"/>
      <c r="DPY52"/>
      <c r="DPZ52"/>
      <c r="DQA52"/>
      <c r="DQB52"/>
      <c r="DQC52"/>
      <c r="DQD52"/>
      <c r="DQE52"/>
      <c r="DQF52"/>
      <c r="DQG52"/>
      <c r="DQH52"/>
      <c r="DQI52"/>
      <c r="DQJ52"/>
      <c r="DQK52"/>
      <c r="DQL52"/>
      <c r="DQM52"/>
      <c r="DQN52"/>
      <c r="DQO52"/>
      <c r="DQP52"/>
      <c r="DQQ52"/>
      <c r="DQR52"/>
      <c r="DQS52"/>
      <c r="DQT52"/>
      <c r="DQU52"/>
      <c r="DQV52"/>
      <c r="DQW52"/>
      <c r="DQX52"/>
      <c r="DQY52"/>
      <c r="DQZ52"/>
      <c r="DRA52"/>
      <c r="DRB52"/>
      <c r="DRC52"/>
      <c r="DRD52"/>
      <c r="DRE52"/>
      <c r="DRF52"/>
      <c r="DRG52"/>
      <c r="DRH52"/>
      <c r="DRI52"/>
      <c r="DRJ52"/>
      <c r="DRK52"/>
      <c r="DRL52"/>
      <c r="DRM52"/>
      <c r="DRN52"/>
      <c r="DRO52"/>
      <c r="DRP52"/>
      <c r="DRQ52"/>
      <c r="DRR52"/>
      <c r="DRS52"/>
      <c r="DRT52"/>
      <c r="DRU52"/>
      <c r="DRV52"/>
      <c r="DRW52"/>
      <c r="DRX52"/>
      <c r="DRY52"/>
      <c r="DRZ52"/>
      <c r="DSA52"/>
      <c r="DSB52"/>
      <c r="DSC52"/>
      <c r="DSD52"/>
      <c r="DSE52"/>
      <c r="DSF52"/>
      <c r="DSG52"/>
      <c r="DSH52"/>
      <c r="DSI52"/>
      <c r="DSJ52"/>
      <c r="DSK52"/>
      <c r="DSL52"/>
      <c r="DSM52"/>
      <c r="DSN52"/>
      <c r="DSO52"/>
      <c r="DSP52"/>
      <c r="DSQ52"/>
      <c r="DSR52"/>
      <c r="DSS52"/>
      <c r="DST52"/>
      <c r="DSU52"/>
      <c r="DSV52"/>
      <c r="DSW52"/>
      <c r="DSX52"/>
      <c r="DSY52"/>
      <c r="DSZ52"/>
      <c r="DTA52"/>
      <c r="DTB52"/>
      <c r="DTC52"/>
      <c r="DTD52"/>
      <c r="DTE52"/>
      <c r="DTF52"/>
      <c r="DTG52"/>
      <c r="DTH52"/>
      <c r="DTI52"/>
      <c r="DTJ52"/>
      <c r="DTK52"/>
      <c r="DTL52"/>
      <c r="DTM52"/>
      <c r="DTN52"/>
      <c r="DTO52"/>
      <c r="DTP52"/>
      <c r="DTQ52"/>
      <c r="DTR52"/>
      <c r="DTS52"/>
      <c r="DTT52"/>
      <c r="DTU52"/>
      <c r="DTV52"/>
      <c r="DTW52"/>
      <c r="DTX52"/>
      <c r="DTY52"/>
      <c r="DTZ52"/>
      <c r="DUA52"/>
      <c r="DUB52"/>
      <c r="DUC52"/>
      <c r="DUD52"/>
      <c r="DUE52"/>
      <c r="DUF52"/>
      <c r="DUG52"/>
      <c r="DUH52"/>
      <c r="DUI52"/>
      <c r="DUJ52"/>
      <c r="DUK52"/>
      <c r="DUL52"/>
      <c r="DUM52"/>
      <c r="DUN52"/>
      <c r="DUO52"/>
      <c r="DUP52"/>
      <c r="DUQ52"/>
      <c r="DUR52"/>
      <c r="DUS52"/>
      <c r="DUT52"/>
      <c r="DUU52"/>
      <c r="DUV52"/>
      <c r="DUW52"/>
      <c r="DUX52"/>
      <c r="DUY52"/>
      <c r="DUZ52"/>
      <c r="DVA52"/>
      <c r="DVB52"/>
      <c r="DVC52"/>
      <c r="DVD52"/>
      <c r="DVE52"/>
      <c r="DVF52"/>
      <c r="DVG52"/>
      <c r="DVH52"/>
      <c r="DVI52"/>
      <c r="DVJ52"/>
      <c r="DVK52"/>
      <c r="DVL52"/>
      <c r="DVM52"/>
      <c r="DVN52"/>
      <c r="DVO52"/>
      <c r="DVP52"/>
      <c r="DVQ52"/>
      <c r="DVR52"/>
      <c r="DVS52"/>
      <c r="DVT52"/>
      <c r="DVU52"/>
      <c r="DVV52"/>
      <c r="DVW52"/>
      <c r="DVX52"/>
      <c r="DVY52"/>
      <c r="DVZ52"/>
      <c r="DWA52"/>
      <c r="DWB52"/>
      <c r="DWC52"/>
      <c r="DWD52"/>
      <c r="DWE52"/>
      <c r="DWF52"/>
      <c r="DWG52"/>
      <c r="DWH52"/>
      <c r="DWI52"/>
      <c r="DWJ52"/>
      <c r="DWK52"/>
      <c r="DWL52"/>
      <c r="DWM52"/>
      <c r="DWN52"/>
      <c r="DWO52"/>
      <c r="DWP52"/>
      <c r="DWQ52"/>
      <c r="DWR52"/>
      <c r="DWS52"/>
      <c r="DWT52"/>
      <c r="DWU52"/>
      <c r="DWV52"/>
      <c r="DWW52"/>
      <c r="DWX52"/>
      <c r="DWY52"/>
      <c r="DWZ52"/>
      <c r="DXA52"/>
      <c r="DXB52"/>
      <c r="DXC52"/>
      <c r="DXD52"/>
      <c r="DXE52"/>
      <c r="DXF52"/>
      <c r="DXG52"/>
      <c r="DXH52"/>
      <c r="DXI52"/>
      <c r="DXJ52"/>
      <c r="DXK52"/>
      <c r="DXL52"/>
      <c r="DXM52"/>
      <c r="DXN52"/>
      <c r="DXO52"/>
      <c r="DXP52"/>
      <c r="DXQ52"/>
      <c r="DXR52"/>
      <c r="DXS52"/>
      <c r="DXT52"/>
      <c r="DXU52"/>
      <c r="DXV52"/>
      <c r="DXW52"/>
      <c r="DXX52"/>
      <c r="DXY52"/>
      <c r="DXZ52"/>
      <c r="DYA52"/>
      <c r="DYB52"/>
      <c r="DYC52"/>
      <c r="DYD52"/>
      <c r="DYE52"/>
      <c r="DYF52"/>
      <c r="DYG52"/>
      <c r="DYH52"/>
      <c r="DYI52"/>
      <c r="DYJ52"/>
      <c r="DYK52"/>
      <c r="DYL52"/>
      <c r="DYM52"/>
      <c r="DYN52"/>
      <c r="DYO52"/>
      <c r="DYP52"/>
      <c r="DYQ52"/>
      <c r="DYR52"/>
      <c r="DYS52"/>
      <c r="DYT52"/>
      <c r="DYU52"/>
      <c r="DYV52"/>
      <c r="DYW52"/>
      <c r="DYX52"/>
      <c r="DYY52"/>
      <c r="DYZ52"/>
      <c r="DZA52"/>
      <c r="DZB52"/>
      <c r="DZC52"/>
      <c r="DZD52"/>
      <c r="DZE52"/>
      <c r="DZF52"/>
      <c r="DZG52"/>
      <c r="DZH52"/>
      <c r="DZI52"/>
      <c r="DZJ52"/>
      <c r="DZK52"/>
      <c r="DZL52"/>
      <c r="DZM52"/>
      <c r="DZN52"/>
      <c r="DZO52"/>
      <c r="DZP52"/>
      <c r="DZQ52"/>
      <c r="DZR52"/>
      <c r="DZS52"/>
      <c r="DZT52"/>
      <c r="DZU52"/>
      <c r="DZV52"/>
      <c r="DZW52"/>
      <c r="DZX52"/>
      <c r="DZY52"/>
      <c r="DZZ52"/>
      <c r="EAA52"/>
      <c r="EAB52"/>
      <c r="EAC52"/>
      <c r="EAD52"/>
      <c r="EAE52"/>
      <c r="EAF52"/>
      <c r="EAG52"/>
      <c r="EAH52"/>
      <c r="EAI52"/>
      <c r="EAJ52"/>
      <c r="EAK52"/>
      <c r="EAL52"/>
      <c r="EAM52"/>
      <c r="EAN52"/>
      <c r="EAO52"/>
      <c r="EAP52"/>
      <c r="EAQ52"/>
      <c r="EAR52"/>
      <c r="EAS52"/>
      <c r="EAT52"/>
      <c r="EAU52"/>
      <c r="EAV52"/>
      <c r="EAW52"/>
      <c r="EAX52"/>
      <c r="EAY52"/>
      <c r="EAZ52"/>
      <c r="EBA52"/>
      <c r="EBB52"/>
      <c r="EBC52"/>
      <c r="EBD52"/>
      <c r="EBE52"/>
      <c r="EBF52"/>
      <c r="EBG52"/>
      <c r="EBH52"/>
      <c r="EBI52"/>
      <c r="EBJ52"/>
      <c r="EBK52"/>
      <c r="EBL52"/>
      <c r="EBM52"/>
      <c r="EBN52"/>
      <c r="EBO52"/>
      <c r="EBP52"/>
      <c r="EBQ52"/>
      <c r="EBR52"/>
      <c r="EBS52"/>
      <c r="EBT52"/>
      <c r="EBU52"/>
      <c r="EBV52"/>
      <c r="EBW52"/>
      <c r="EBX52"/>
      <c r="EBY52"/>
      <c r="EBZ52"/>
      <c r="ECA52"/>
      <c r="ECB52"/>
      <c r="ECC52"/>
      <c r="ECD52"/>
      <c r="ECE52"/>
      <c r="ECF52"/>
      <c r="ECG52"/>
      <c r="ECH52"/>
      <c r="ECI52"/>
      <c r="ECJ52"/>
      <c r="ECK52"/>
      <c r="ECL52"/>
      <c r="ECM52"/>
      <c r="ECN52"/>
      <c r="ECO52"/>
      <c r="ECP52"/>
      <c r="ECQ52"/>
      <c r="ECR52"/>
      <c r="ECS52"/>
      <c r="ECT52"/>
      <c r="ECU52"/>
      <c r="ECV52"/>
      <c r="ECW52"/>
      <c r="ECX52"/>
      <c r="ECY52"/>
      <c r="ECZ52"/>
      <c r="EDA52"/>
      <c r="EDB52"/>
      <c r="EDC52"/>
      <c r="EDD52"/>
      <c r="EDE52"/>
      <c r="EDF52"/>
      <c r="EDG52"/>
      <c r="EDH52"/>
      <c r="EDI52"/>
      <c r="EDJ52"/>
      <c r="EDK52"/>
      <c r="EDL52"/>
      <c r="EDM52"/>
      <c r="EDN52"/>
      <c r="EDO52"/>
      <c r="EDP52"/>
      <c r="EDQ52"/>
      <c r="EDR52"/>
      <c r="EDS52"/>
      <c r="EDT52"/>
      <c r="EDU52"/>
      <c r="EDV52"/>
      <c r="EDW52"/>
      <c r="EDX52"/>
      <c r="EDY52"/>
      <c r="EDZ52"/>
      <c r="EEA52"/>
      <c r="EEB52"/>
      <c r="EEC52"/>
      <c r="EED52"/>
      <c r="EEE52"/>
      <c r="EEF52"/>
      <c r="EEG52"/>
      <c r="EEH52"/>
      <c r="EEI52"/>
      <c r="EEJ52"/>
      <c r="EEK52"/>
      <c r="EEL52"/>
      <c r="EEM52"/>
      <c r="EEN52"/>
      <c r="EEO52"/>
      <c r="EEP52"/>
      <c r="EEQ52"/>
      <c r="EER52"/>
      <c r="EES52"/>
      <c r="EET52"/>
      <c r="EEU52"/>
      <c r="EEV52"/>
      <c r="EEW52"/>
      <c r="EEX52"/>
      <c r="EEY52"/>
      <c r="EEZ52"/>
      <c r="EFA52"/>
      <c r="EFB52"/>
      <c r="EFC52"/>
      <c r="EFD52"/>
      <c r="EFE52"/>
      <c r="EFF52"/>
      <c r="EFG52"/>
      <c r="EFH52"/>
      <c r="EFI52"/>
      <c r="EFJ52"/>
      <c r="EFK52"/>
      <c r="EFL52"/>
      <c r="EFM52"/>
      <c r="EFN52"/>
      <c r="EFO52"/>
      <c r="EFP52"/>
      <c r="EFQ52"/>
      <c r="EFR52"/>
      <c r="EFS52"/>
      <c r="EFT52"/>
      <c r="EFU52"/>
      <c r="EFV52"/>
      <c r="EFW52"/>
      <c r="EFX52"/>
      <c r="EFY52"/>
      <c r="EFZ52"/>
      <c r="EGA52"/>
      <c r="EGB52"/>
      <c r="EGC52"/>
      <c r="EGD52"/>
      <c r="EGE52"/>
      <c r="EGF52"/>
      <c r="EGG52"/>
      <c r="EGH52"/>
      <c r="EGI52"/>
      <c r="EGJ52"/>
      <c r="EGK52"/>
      <c r="EGL52"/>
      <c r="EGM52"/>
      <c r="EGN52"/>
      <c r="EGO52"/>
      <c r="EGP52"/>
      <c r="EGQ52"/>
      <c r="EGR52"/>
      <c r="EGS52"/>
      <c r="EGT52"/>
      <c r="EGU52"/>
      <c r="EGV52"/>
      <c r="EGW52"/>
      <c r="EGX52"/>
      <c r="EGY52"/>
      <c r="EGZ52"/>
      <c r="EHA52"/>
      <c r="EHB52"/>
      <c r="EHC52"/>
      <c r="EHD52"/>
      <c r="EHE52"/>
      <c r="EHF52"/>
      <c r="EHG52"/>
      <c r="EHH52"/>
      <c r="EHI52"/>
      <c r="EHJ52"/>
      <c r="EHK52"/>
      <c r="EHL52"/>
      <c r="EHM52"/>
      <c r="EHN52"/>
      <c r="EHO52"/>
      <c r="EHP52"/>
      <c r="EHQ52"/>
      <c r="EHR52"/>
      <c r="EHS52"/>
      <c r="EHT52"/>
      <c r="EHU52"/>
      <c r="EHV52"/>
      <c r="EHW52"/>
      <c r="EHX52"/>
      <c r="EHY52"/>
      <c r="EHZ52"/>
      <c r="EIA52"/>
      <c r="EIB52"/>
      <c r="EIC52"/>
      <c r="EID52"/>
      <c r="EIE52"/>
      <c r="EIF52"/>
      <c r="EIG52"/>
      <c r="EIH52"/>
      <c r="EII52"/>
      <c r="EIJ52"/>
      <c r="EIK52"/>
      <c r="EIL52"/>
      <c r="EIM52"/>
      <c r="EIN52"/>
      <c r="EIO52"/>
      <c r="EIP52"/>
      <c r="EIQ52"/>
      <c r="EIR52"/>
      <c r="EIS52"/>
      <c r="EIT52"/>
      <c r="EIU52"/>
      <c r="EIV52"/>
      <c r="EIW52"/>
      <c r="EIX52"/>
      <c r="EIY52"/>
      <c r="EIZ52"/>
      <c r="EJA52"/>
      <c r="EJB52"/>
      <c r="EJC52"/>
      <c r="EJD52"/>
      <c r="EJE52"/>
      <c r="EJF52"/>
      <c r="EJG52"/>
      <c r="EJH52"/>
      <c r="EJI52"/>
      <c r="EJJ52"/>
      <c r="EJK52"/>
      <c r="EJL52"/>
      <c r="EJM52"/>
      <c r="EJN52"/>
      <c r="EJO52"/>
      <c r="EJP52"/>
      <c r="EJQ52"/>
      <c r="EJR52"/>
      <c r="EJS52"/>
      <c r="EJT52"/>
      <c r="EJU52"/>
      <c r="EJV52"/>
      <c r="EJW52"/>
      <c r="EJX52"/>
      <c r="EJY52"/>
      <c r="EJZ52"/>
      <c r="EKA52"/>
      <c r="EKB52"/>
      <c r="EKC52"/>
      <c r="EKD52"/>
      <c r="EKE52"/>
      <c r="EKF52"/>
      <c r="EKG52"/>
      <c r="EKH52"/>
      <c r="EKI52"/>
      <c r="EKJ52"/>
      <c r="EKK52"/>
      <c r="EKL52"/>
      <c r="EKM52"/>
      <c r="EKN52"/>
      <c r="EKO52"/>
      <c r="EKP52"/>
      <c r="EKQ52"/>
      <c r="EKR52"/>
      <c r="EKS52"/>
      <c r="EKT52"/>
      <c r="EKU52"/>
      <c r="EKV52"/>
      <c r="EKW52"/>
      <c r="EKX52"/>
      <c r="EKY52"/>
      <c r="EKZ52"/>
      <c r="ELA52"/>
      <c r="ELB52"/>
      <c r="ELC52"/>
      <c r="ELD52"/>
      <c r="ELE52"/>
      <c r="ELF52"/>
      <c r="ELG52"/>
      <c r="ELH52"/>
      <c r="ELI52"/>
      <c r="ELJ52"/>
      <c r="ELK52"/>
      <c r="ELL52"/>
      <c r="ELM52"/>
      <c r="ELN52"/>
      <c r="ELO52"/>
      <c r="ELP52"/>
      <c r="ELQ52"/>
      <c r="ELR52"/>
      <c r="ELS52"/>
      <c r="ELT52"/>
      <c r="ELU52"/>
      <c r="ELV52"/>
      <c r="ELW52"/>
      <c r="ELX52"/>
      <c r="ELY52"/>
      <c r="ELZ52"/>
      <c r="EMA52"/>
      <c r="EMB52"/>
      <c r="EMC52"/>
      <c r="EMD52"/>
      <c r="EME52"/>
      <c r="EMF52"/>
      <c r="EMG52"/>
      <c r="EMH52"/>
      <c r="EMI52"/>
      <c r="EMJ52"/>
      <c r="EMK52"/>
      <c r="EML52"/>
      <c r="EMM52"/>
      <c r="EMN52"/>
      <c r="EMO52"/>
      <c r="EMP52"/>
      <c r="EMQ52"/>
      <c r="EMR52"/>
      <c r="EMS52"/>
      <c r="EMT52"/>
      <c r="EMU52"/>
      <c r="EMV52"/>
      <c r="EMW52"/>
      <c r="EMX52"/>
      <c r="EMY52"/>
      <c r="EMZ52"/>
      <c r="ENA52"/>
      <c r="ENB52"/>
      <c r="ENC52"/>
      <c r="END52"/>
      <c r="ENE52"/>
      <c r="ENF52"/>
      <c r="ENG52"/>
      <c r="ENH52"/>
      <c r="ENI52"/>
      <c r="ENJ52"/>
      <c r="ENK52"/>
      <c r="ENL52"/>
      <c r="ENM52"/>
      <c r="ENN52"/>
      <c r="ENO52"/>
      <c r="ENP52"/>
      <c r="ENQ52"/>
      <c r="ENR52"/>
      <c r="ENS52"/>
      <c r="ENT52"/>
      <c r="ENU52"/>
      <c r="ENV52"/>
      <c r="ENW52"/>
      <c r="ENX52"/>
      <c r="ENY52"/>
      <c r="ENZ52"/>
      <c r="EOA52"/>
      <c r="EOB52"/>
      <c r="EOC52"/>
      <c r="EOD52"/>
      <c r="EOE52"/>
      <c r="EOF52"/>
      <c r="EOG52"/>
      <c r="EOH52"/>
      <c r="EOI52"/>
      <c r="EOJ52"/>
      <c r="EOK52"/>
      <c r="EOL52"/>
      <c r="EOM52"/>
      <c r="EON52"/>
      <c r="EOO52"/>
      <c r="EOP52"/>
      <c r="EOQ52"/>
      <c r="EOR52"/>
      <c r="EOS52"/>
      <c r="EOT52"/>
      <c r="EOU52"/>
      <c r="EOV52"/>
      <c r="EOW52"/>
      <c r="EOX52"/>
      <c r="EOY52"/>
      <c r="EOZ52"/>
      <c r="EPA52"/>
      <c r="EPB52"/>
      <c r="EPC52"/>
      <c r="EPD52"/>
      <c r="EPE52"/>
      <c r="EPF52"/>
      <c r="EPG52"/>
      <c r="EPH52"/>
      <c r="EPI52"/>
      <c r="EPJ52"/>
      <c r="EPK52"/>
      <c r="EPL52"/>
      <c r="EPM52"/>
      <c r="EPN52"/>
      <c r="EPO52"/>
      <c r="EPP52"/>
      <c r="EPQ52"/>
      <c r="EPR52"/>
      <c r="EPS52"/>
      <c r="EPT52"/>
      <c r="EPU52"/>
      <c r="EPV52"/>
      <c r="EPW52"/>
      <c r="EPX52"/>
      <c r="EPY52"/>
      <c r="EPZ52"/>
      <c r="EQA52"/>
      <c r="EQB52"/>
      <c r="EQC52"/>
      <c r="EQD52"/>
      <c r="EQE52"/>
      <c r="EQF52"/>
      <c r="EQG52"/>
      <c r="EQH52"/>
      <c r="EQI52"/>
      <c r="EQJ52"/>
      <c r="EQK52"/>
      <c r="EQL52"/>
      <c r="EQM52"/>
      <c r="EQN52"/>
      <c r="EQO52"/>
      <c r="EQP52"/>
      <c r="EQQ52"/>
      <c r="EQR52"/>
      <c r="EQS52"/>
      <c r="EQT52"/>
      <c r="EQU52"/>
      <c r="EQV52"/>
      <c r="EQW52"/>
      <c r="EQX52"/>
      <c r="EQY52"/>
      <c r="EQZ52"/>
      <c r="ERA52"/>
      <c r="ERB52"/>
      <c r="ERC52"/>
      <c r="ERD52"/>
      <c r="ERE52"/>
      <c r="ERF52"/>
      <c r="ERG52"/>
      <c r="ERH52"/>
      <c r="ERI52"/>
      <c r="ERJ52"/>
      <c r="ERK52"/>
      <c r="ERL52"/>
      <c r="ERM52"/>
      <c r="ERN52"/>
      <c r="ERO52"/>
      <c r="ERP52"/>
      <c r="ERQ52"/>
      <c r="ERR52"/>
      <c r="ERS52"/>
      <c r="ERT52"/>
      <c r="ERU52"/>
      <c r="ERV52"/>
      <c r="ERW52"/>
      <c r="ERX52"/>
      <c r="ERY52"/>
      <c r="ERZ52"/>
      <c r="ESA52"/>
      <c r="ESB52"/>
      <c r="ESC52"/>
      <c r="ESD52"/>
      <c r="ESE52"/>
      <c r="ESF52"/>
      <c r="ESG52"/>
      <c r="ESH52"/>
      <c r="ESI52"/>
      <c r="ESJ52"/>
      <c r="ESK52"/>
      <c r="ESL52"/>
      <c r="ESM52"/>
      <c r="ESN52"/>
      <c r="ESO52"/>
      <c r="ESP52"/>
      <c r="ESQ52"/>
      <c r="ESR52"/>
      <c r="ESS52"/>
      <c r="EST52"/>
      <c r="ESU52"/>
      <c r="ESV52"/>
      <c r="ESW52"/>
      <c r="ESX52"/>
      <c r="ESY52"/>
      <c r="ESZ52"/>
      <c r="ETA52"/>
      <c r="ETB52"/>
      <c r="ETC52"/>
      <c r="ETD52"/>
      <c r="ETE52"/>
      <c r="ETF52"/>
      <c r="ETG52"/>
      <c r="ETH52"/>
      <c r="ETI52"/>
      <c r="ETJ52"/>
      <c r="ETK52"/>
      <c r="ETL52"/>
      <c r="ETM52"/>
      <c r="ETN52"/>
      <c r="ETO52"/>
      <c r="ETP52"/>
      <c r="ETQ52"/>
      <c r="ETR52"/>
      <c r="ETS52"/>
      <c r="ETT52"/>
      <c r="ETU52"/>
      <c r="ETV52"/>
      <c r="ETW52"/>
      <c r="ETX52"/>
      <c r="ETY52"/>
      <c r="ETZ52"/>
      <c r="EUA52"/>
      <c r="EUB52"/>
      <c r="EUC52"/>
      <c r="EUD52"/>
      <c r="EUE52"/>
      <c r="EUF52"/>
      <c r="EUG52"/>
      <c r="EUH52"/>
      <c r="EUI52"/>
      <c r="EUJ52"/>
      <c r="EUK52"/>
      <c r="EUL52"/>
      <c r="EUM52"/>
      <c r="EUN52"/>
      <c r="EUO52"/>
      <c r="EUP52"/>
      <c r="EUQ52"/>
      <c r="EUR52"/>
      <c r="EUS52"/>
      <c r="EUT52"/>
      <c r="EUU52"/>
      <c r="EUV52"/>
      <c r="EUW52"/>
      <c r="EUX52"/>
      <c r="EUY52"/>
      <c r="EUZ52"/>
      <c r="EVA52"/>
      <c r="EVB52"/>
      <c r="EVC52"/>
      <c r="EVD52"/>
      <c r="EVE52"/>
      <c r="EVF52"/>
      <c r="EVG52"/>
      <c r="EVH52"/>
      <c r="EVI52"/>
      <c r="EVJ52"/>
      <c r="EVK52"/>
      <c r="EVL52"/>
      <c r="EVM52"/>
      <c r="EVN52"/>
      <c r="EVO52"/>
      <c r="EVP52"/>
      <c r="EVQ52"/>
      <c r="EVR52"/>
      <c r="EVS52"/>
      <c r="EVT52"/>
      <c r="EVU52"/>
      <c r="EVV52"/>
      <c r="EVW52"/>
      <c r="EVX52"/>
      <c r="EVY52"/>
      <c r="EVZ52"/>
      <c r="EWA52"/>
      <c r="EWB52"/>
      <c r="EWC52"/>
      <c r="EWD52"/>
      <c r="EWE52"/>
      <c r="EWF52"/>
      <c r="EWG52"/>
      <c r="EWH52"/>
      <c r="EWI52"/>
      <c r="EWJ52"/>
      <c r="EWK52"/>
      <c r="EWL52"/>
      <c r="EWM52"/>
      <c r="EWN52"/>
      <c r="EWO52"/>
      <c r="EWP52"/>
      <c r="EWQ52"/>
      <c r="EWR52"/>
      <c r="EWS52"/>
      <c r="EWT52"/>
      <c r="EWU52"/>
      <c r="EWV52"/>
      <c r="EWW52"/>
      <c r="EWX52"/>
      <c r="EWY52"/>
      <c r="EWZ52"/>
      <c r="EXA52"/>
      <c r="EXB52"/>
      <c r="EXC52"/>
      <c r="EXD52"/>
      <c r="EXE52"/>
      <c r="EXF52"/>
      <c r="EXG52"/>
      <c r="EXH52"/>
      <c r="EXI52"/>
      <c r="EXJ52"/>
      <c r="EXK52"/>
      <c r="EXL52"/>
      <c r="EXM52"/>
      <c r="EXN52"/>
      <c r="EXO52"/>
      <c r="EXP52"/>
      <c r="EXQ52"/>
      <c r="EXR52"/>
      <c r="EXS52"/>
      <c r="EXT52"/>
      <c r="EXU52"/>
      <c r="EXV52"/>
      <c r="EXW52"/>
      <c r="EXX52"/>
      <c r="EXY52"/>
      <c r="EXZ52"/>
      <c r="EYA52"/>
      <c r="EYB52"/>
      <c r="EYC52"/>
      <c r="EYD52"/>
      <c r="EYE52"/>
      <c r="EYF52"/>
      <c r="EYG52"/>
      <c r="EYH52"/>
      <c r="EYI52"/>
      <c r="EYJ52"/>
      <c r="EYK52"/>
      <c r="EYL52"/>
      <c r="EYM52"/>
      <c r="EYN52"/>
      <c r="EYO52"/>
      <c r="EYP52"/>
      <c r="EYQ52"/>
      <c r="EYR52"/>
      <c r="EYS52"/>
      <c r="EYT52"/>
      <c r="EYU52"/>
      <c r="EYV52"/>
      <c r="EYW52"/>
      <c r="EYX52"/>
      <c r="EYY52"/>
      <c r="EYZ52"/>
      <c r="EZA52"/>
      <c r="EZB52"/>
      <c r="EZC52"/>
      <c r="EZD52"/>
      <c r="EZE52"/>
      <c r="EZF52"/>
      <c r="EZG52"/>
      <c r="EZH52"/>
      <c r="EZI52"/>
      <c r="EZJ52"/>
      <c r="EZK52"/>
      <c r="EZL52"/>
      <c r="EZM52"/>
      <c r="EZN52"/>
      <c r="EZO52"/>
      <c r="EZP52"/>
      <c r="EZQ52"/>
      <c r="EZR52"/>
      <c r="EZS52"/>
      <c r="EZT52"/>
      <c r="EZU52"/>
      <c r="EZV52"/>
      <c r="EZW52"/>
      <c r="EZX52"/>
      <c r="EZY52"/>
      <c r="EZZ52"/>
      <c r="FAA52"/>
      <c r="FAB52"/>
      <c r="FAC52"/>
      <c r="FAD52"/>
      <c r="FAE52"/>
      <c r="FAF52"/>
      <c r="FAG52"/>
      <c r="FAH52"/>
      <c r="FAI52"/>
      <c r="FAJ52"/>
      <c r="FAK52"/>
      <c r="FAL52"/>
      <c r="FAM52"/>
      <c r="FAN52"/>
      <c r="FAO52"/>
      <c r="FAP52"/>
      <c r="FAQ52"/>
      <c r="FAR52"/>
      <c r="FAS52"/>
      <c r="FAT52"/>
      <c r="FAU52"/>
      <c r="FAV52"/>
      <c r="FAW52"/>
      <c r="FAX52"/>
      <c r="FAY52"/>
      <c r="FAZ52"/>
      <c r="FBA52"/>
      <c r="FBB52"/>
      <c r="FBC52"/>
      <c r="FBD52"/>
      <c r="FBE52"/>
      <c r="FBF52"/>
      <c r="FBG52"/>
      <c r="FBH52"/>
      <c r="FBI52"/>
      <c r="FBJ52"/>
      <c r="FBK52"/>
      <c r="FBL52"/>
      <c r="FBM52"/>
      <c r="FBN52"/>
      <c r="FBO52"/>
      <c r="FBP52"/>
      <c r="FBQ52"/>
      <c r="FBR52"/>
      <c r="FBS52"/>
      <c r="FBT52"/>
      <c r="FBU52"/>
      <c r="FBV52"/>
      <c r="FBW52"/>
      <c r="FBX52"/>
      <c r="FBY52"/>
      <c r="FBZ52"/>
      <c r="FCA52"/>
      <c r="FCB52"/>
      <c r="FCC52"/>
      <c r="FCD52"/>
      <c r="FCE52"/>
      <c r="FCF52"/>
      <c r="FCG52"/>
      <c r="FCH52"/>
      <c r="FCI52"/>
      <c r="FCJ52"/>
      <c r="FCK52"/>
      <c r="FCL52"/>
      <c r="FCM52"/>
      <c r="FCN52"/>
      <c r="FCO52"/>
      <c r="FCP52"/>
      <c r="FCQ52"/>
      <c r="FCR52"/>
      <c r="FCS52"/>
      <c r="FCT52"/>
      <c r="FCU52"/>
      <c r="FCV52"/>
      <c r="FCW52"/>
      <c r="FCX52"/>
      <c r="FCY52"/>
      <c r="FCZ52"/>
      <c r="FDA52"/>
      <c r="FDB52"/>
      <c r="FDC52"/>
      <c r="FDD52"/>
      <c r="FDE52"/>
      <c r="FDF52"/>
      <c r="FDG52"/>
      <c r="FDH52"/>
      <c r="FDI52"/>
      <c r="FDJ52"/>
      <c r="FDK52"/>
      <c r="FDL52"/>
      <c r="FDM52"/>
      <c r="FDN52"/>
      <c r="FDO52"/>
      <c r="FDP52"/>
      <c r="FDQ52"/>
      <c r="FDR52"/>
      <c r="FDS52"/>
      <c r="FDT52"/>
      <c r="FDU52"/>
      <c r="FDV52"/>
      <c r="FDW52"/>
      <c r="FDX52"/>
      <c r="FDY52"/>
      <c r="FDZ52"/>
      <c r="FEA52"/>
      <c r="FEB52"/>
      <c r="FEC52"/>
      <c r="FED52"/>
      <c r="FEE52"/>
      <c r="FEF52"/>
      <c r="FEG52"/>
      <c r="FEH52"/>
      <c r="FEI52"/>
      <c r="FEJ52"/>
      <c r="FEK52"/>
      <c r="FEL52"/>
      <c r="FEM52"/>
      <c r="FEN52"/>
      <c r="FEO52"/>
      <c r="FEP52"/>
      <c r="FEQ52"/>
      <c r="FER52"/>
      <c r="FES52"/>
      <c r="FET52"/>
      <c r="FEU52"/>
      <c r="FEV52"/>
      <c r="FEW52"/>
      <c r="FEX52"/>
      <c r="FEY52"/>
      <c r="FEZ52"/>
      <c r="FFA52"/>
      <c r="FFB52"/>
      <c r="FFC52"/>
      <c r="FFD52"/>
      <c r="FFE52"/>
      <c r="FFF52"/>
      <c r="FFG52"/>
      <c r="FFH52"/>
      <c r="FFI52"/>
      <c r="FFJ52"/>
      <c r="FFK52"/>
      <c r="FFL52"/>
      <c r="FFM52"/>
      <c r="FFN52"/>
      <c r="FFO52"/>
      <c r="FFP52"/>
      <c r="FFQ52"/>
      <c r="FFR52"/>
      <c r="FFS52"/>
      <c r="FFT52"/>
      <c r="FFU52"/>
      <c r="FFV52"/>
      <c r="FFW52"/>
      <c r="FFX52"/>
      <c r="FFY52"/>
      <c r="FFZ52"/>
      <c r="FGA52"/>
      <c r="FGB52"/>
      <c r="FGC52"/>
      <c r="FGD52"/>
      <c r="FGE52"/>
      <c r="FGF52"/>
      <c r="FGG52"/>
      <c r="FGH52"/>
      <c r="FGI52"/>
      <c r="FGJ52"/>
      <c r="FGK52"/>
      <c r="FGL52"/>
      <c r="FGM52"/>
      <c r="FGN52"/>
      <c r="FGO52"/>
      <c r="FGP52"/>
      <c r="FGQ52"/>
      <c r="FGR52"/>
      <c r="FGS52"/>
      <c r="FGT52"/>
      <c r="FGU52"/>
      <c r="FGV52"/>
      <c r="FGW52"/>
      <c r="FGX52"/>
      <c r="FGY52"/>
      <c r="FGZ52"/>
      <c r="FHA52"/>
      <c r="FHB52"/>
      <c r="FHC52"/>
      <c r="FHD52"/>
      <c r="FHE52"/>
      <c r="FHF52"/>
      <c r="FHG52"/>
      <c r="FHH52"/>
      <c r="FHI52"/>
      <c r="FHJ52"/>
      <c r="FHK52"/>
      <c r="FHL52"/>
      <c r="FHM52"/>
      <c r="FHN52"/>
      <c r="FHO52"/>
      <c r="FHP52"/>
      <c r="FHQ52"/>
      <c r="FHR52"/>
      <c r="FHS52"/>
      <c r="FHT52"/>
      <c r="FHU52"/>
      <c r="FHV52"/>
      <c r="FHW52"/>
      <c r="FHX52"/>
      <c r="FHY52"/>
      <c r="FHZ52"/>
      <c r="FIA52"/>
      <c r="FIB52"/>
      <c r="FIC52"/>
      <c r="FID52"/>
      <c r="FIE52"/>
      <c r="FIF52"/>
      <c r="FIG52"/>
      <c r="FIH52"/>
      <c r="FII52"/>
      <c r="FIJ52"/>
      <c r="FIK52"/>
      <c r="FIL52"/>
      <c r="FIM52"/>
      <c r="FIN52"/>
      <c r="FIO52"/>
      <c r="FIP52"/>
      <c r="FIQ52"/>
      <c r="FIR52"/>
      <c r="FIS52"/>
      <c r="FIT52"/>
      <c r="FIU52"/>
      <c r="FIV52"/>
      <c r="FIW52"/>
      <c r="FIX52"/>
      <c r="FIY52"/>
      <c r="FIZ52"/>
      <c r="FJA52"/>
      <c r="FJB52"/>
      <c r="FJC52"/>
      <c r="FJD52"/>
      <c r="FJE52"/>
      <c r="FJF52"/>
      <c r="FJG52"/>
      <c r="FJH52"/>
      <c r="FJI52"/>
      <c r="FJJ52"/>
      <c r="FJK52"/>
      <c r="FJL52"/>
      <c r="FJM52"/>
      <c r="FJN52"/>
      <c r="FJO52"/>
      <c r="FJP52"/>
      <c r="FJQ52"/>
      <c r="FJR52"/>
      <c r="FJS52"/>
      <c r="FJT52"/>
      <c r="FJU52"/>
      <c r="FJV52"/>
      <c r="FJW52"/>
      <c r="FJX52"/>
      <c r="FJY52"/>
      <c r="FJZ52"/>
      <c r="FKA52"/>
      <c r="FKB52"/>
      <c r="FKC52"/>
      <c r="FKD52"/>
      <c r="FKE52"/>
      <c r="FKF52"/>
      <c r="FKG52"/>
      <c r="FKH52"/>
      <c r="FKI52"/>
      <c r="FKJ52"/>
      <c r="FKK52"/>
      <c r="FKL52"/>
      <c r="FKM52"/>
      <c r="FKN52"/>
      <c r="FKO52"/>
      <c r="FKP52"/>
      <c r="FKQ52"/>
      <c r="FKR52"/>
      <c r="FKS52"/>
      <c r="FKT52"/>
      <c r="FKU52"/>
      <c r="FKV52"/>
      <c r="FKW52"/>
      <c r="FKX52"/>
      <c r="FKY52"/>
      <c r="FKZ52"/>
      <c r="FLA52"/>
      <c r="FLB52"/>
      <c r="FLC52"/>
      <c r="FLD52"/>
      <c r="FLE52"/>
      <c r="FLF52"/>
      <c r="FLG52"/>
      <c r="FLH52"/>
      <c r="FLI52"/>
      <c r="FLJ52"/>
      <c r="FLK52"/>
      <c r="FLL52"/>
      <c r="FLM52"/>
      <c r="FLN52"/>
      <c r="FLO52"/>
      <c r="FLP52"/>
      <c r="FLQ52"/>
      <c r="FLR52"/>
      <c r="FLS52"/>
      <c r="FLT52"/>
      <c r="FLU52"/>
      <c r="FLV52"/>
      <c r="FLW52"/>
      <c r="FLX52"/>
      <c r="FLY52"/>
      <c r="FLZ52"/>
      <c r="FMA52"/>
      <c r="FMB52"/>
      <c r="FMC52"/>
      <c r="FMD52"/>
      <c r="FME52"/>
      <c r="FMF52"/>
      <c r="FMG52"/>
      <c r="FMH52"/>
      <c r="FMI52"/>
      <c r="FMJ52"/>
      <c r="FMK52"/>
      <c r="FML52"/>
      <c r="FMM52"/>
      <c r="FMN52"/>
      <c r="FMO52"/>
      <c r="FMP52"/>
      <c r="FMQ52"/>
      <c r="FMR52"/>
      <c r="FMS52"/>
      <c r="FMT52"/>
      <c r="FMU52"/>
      <c r="FMV52"/>
      <c r="FMW52"/>
      <c r="FMX52"/>
      <c r="FMY52"/>
      <c r="FMZ52"/>
      <c r="FNA52"/>
      <c r="FNB52"/>
      <c r="FNC52"/>
      <c r="FND52"/>
      <c r="FNE52"/>
      <c r="FNF52"/>
      <c r="FNG52"/>
      <c r="FNH52"/>
      <c r="FNI52"/>
      <c r="FNJ52"/>
      <c r="FNK52"/>
      <c r="FNL52"/>
      <c r="FNM52"/>
      <c r="FNN52"/>
      <c r="FNO52"/>
      <c r="FNP52"/>
      <c r="FNQ52"/>
      <c r="FNR52"/>
      <c r="FNS52"/>
      <c r="FNT52"/>
      <c r="FNU52"/>
      <c r="FNV52"/>
      <c r="FNW52"/>
      <c r="FNX52"/>
      <c r="FNY52"/>
      <c r="FNZ52"/>
      <c r="FOA52"/>
      <c r="FOB52"/>
      <c r="FOC52"/>
      <c r="FOD52"/>
      <c r="FOE52"/>
      <c r="FOF52"/>
      <c r="FOG52"/>
      <c r="FOH52"/>
      <c r="FOI52"/>
      <c r="FOJ52"/>
      <c r="FOK52"/>
      <c r="FOL52"/>
      <c r="FOM52"/>
      <c r="FON52"/>
      <c r="FOO52"/>
      <c r="FOP52"/>
      <c r="FOQ52"/>
      <c r="FOR52"/>
      <c r="FOS52"/>
      <c r="FOT52"/>
      <c r="FOU52"/>
      <c r="FOV52"/>
      <c r="FOW52"/>
      <c r="FOX52"/>
      <c r="FOY52"/>
      <c r="FOZ52"/>
      <c r="FPA52"/>
      <c r="FPB52"/>
      <c r="FPC52"/>
      <c r="FPD52"/>
      <c r="FPE52"/>
      <c r="FPF52"/>
      <c r="FPG52"/>
      <c r="FPH52"/>
      <c r="FPI52"/>
      <c r="FPJ52"/>
      <c r="FPK52"/>
      <c r="FPL52"/>
      <c r="FPM52"/>
      <c r="FPN52"/>
      <c r="FPO52"/>
      <c r="FPP52"/>
      <c r="FPQ52"/>
      <c r="FPR52"/>
      <c r="FPS52"/>
      <c r="FPT52"/>
      <c r="FPU52"/>
      <c r="FPV52"/>
      <c r="FPW52"/>
      <c r="FPX52"/>
      <c r="FPY52"/>
      <c r="FPZ52"/>
      <c r="FQA52"/>
      <c r="FQB52"/>
      <c r="FQC52"/>
      <c r="FQD52"/>
      <c r="FQE52"/>
      <c r="FQF52"/>
      <c r="FQG52"/>
      <c r="FQH52"/>
      <c r="FQI52"/>
      <c r="FQJ52"/>
      <c r="FQK52"/>
      <c r="FQL52"/>
      <c r="FQM52"/>
      <c r="FQN52"/>
      <c r="FQO52"/>
      <c r="FQP52"/>
      <c r="FQQ52"/>
      <c r="FQR52"/>
      <c r="FQS52"/>
      <c r="FQT52"/>
      <c r="FQU52"/>
      <c r="FQV52"/>
      <c r="FQW52"/>
      <c r="FQX52"/>
      <c r="FQY52"/>
      <c r="FQZ52"/>
      <c r="FRA52"/>
      <c r="FRB52"/>
      <c r="FRC52"/>
      <c r="FRD52"/>
      <c r="FRE52"/>
      <c r="FRF52"/>
      <c r="FRG52"/>
      <c r="FRH52"/>
      <c r="FRI52"/>
      <c r="FRJ52"/>
      <c r="FRK52"/>
      <c r="FRL52"/>
      <c r="FRM52"/>
      <c r="FRN52"/>
      <c r="FRO52"/>
      <c r="FRP52"/>
      <c r="FRQ52"/>
      <c r="FRR52"/>
      <c r="FRS52"/>
      <c r="FRT52"/>
      <c r="FRU52"/>
      <c r="FRV52"/>
      <c r="FRW52"/>
      <c r="FRX52"/>
      <c r="FRY52"/>
      <c r="FRZ52"/>
      <c r="FSA52"/>
      <c r="FSB52"/>
      <c r="FSC52"/>
      <c r="FSD52"/>
      <c r="FSE52"/>
      <c r="FSF52"/>
      <c r="FSG52"/>
      <c r="FSH52"/>
      <c r="FSI52"/>
      <c r="FSJ52"/>
      <c r="FSK52"/>
      <c r="FSL52"/>
      <c r="FSM52"/>
      <c r="FSN52"/>
      <c r="FSO52"/>
      <c r="FSP52"/>
      <c r="FSQ52"/>
      <c r="FSR52"/>
      <c r="FSS52"/>
      <c r="FST52"/>
      <c r="FSU52"/>
      <c r="FSV52"/>
      <c r="FSW52"/>
      <c r="FSX52"/>
      <c r="FSY52"/>
      <c r="FSZ52"/>
      <c r="FTA52"/>
      <c r="FTB52"/>
      <c r="FTC52"/>
      <c r="FTD52"/>
      <c r="FTE52"/>
      <c r="FTF52"/>
      <c r="FTG52"/>
      <c r="FTH52"/>
      <c r="FTI52"/>
      <c r="FTJ52"/>
      <c r="FTK52"/>
      <c r="FTL52"/>
      <c r="FTM52"/>
      <c r="FTN52"/>
      <c r="FTO52"/>
      <c r="FTP52"/>
      <c r="FTQ52"/>
      <c r="FTR52"/>
      <c r="FTS52"/>
      <c r="FTT52"/>
      <c r="FTU52"/>
      <c r="FTV52"/>
      <c r="FTW52"/>
      <c r="FTX52"/>
      <c r="FTY52"/>
      <c r="FTZ52"/>
      <c r="FUA52"/>
      <c r="FUB52"/>
      <c r="FUC52"/>
      <c r="FUD52"/>
      <c r="FUE52"/>
      <c r="FUF52"/>
      <c r="FUG52"/>
      <c r="FUH52"/>
      <c r="FUI52"/>
      <c r="FUJ52"/>
      <c r="FUK52"/>
      <c r="FUL52"/>
      <c r="FUM52"/>
      <c r="FUN52"/>
      <c r="FUO52"/>
      <c r="FUP52"/>
      <c r="FUQ52"/>
      <c r="FUR52"/>
      <c r="FUS52"/>
      <c r="FUT52"/>
      <c r="FUU52"/>
      <c r="FUV52"/>
      <c r="FUW52"/>
      <c r="FUX52"/>
      <c r="FUY52"/>
      <c r="FUZ52"/>
      <c r="FVA52"/>
      <c r="FVB52"/>
      <c r="FVC52"/>
      <c r="FVD52"/>
      <c r="FVE52"/>
      <c r="FVF52"/>
      <c r="FVG52"/>
      <c r="FVH52"/>
      <c r="FVI52"/>
      <c r="FVJ52"/>
      <c r="FVK52"/>
      <c r="FVL52"/>
      <c r="FVM52"/>
      <c r="FVN52"/>
      <c r="FVO52"/>
      <c r="FVP52"/>
      <c r="FVQ52"/>
      <c r="FVR52"/>
      <c r="FVS52"/>
      <c r="FVT52"/>
      <c r="FVU52"/>
      <c r="FVV52"/>
      <c r="FVW52"/>
      <c r="FVX52"/>
      <c r="FVY52"/>
      <c r="FVZ52"/>
      <c r="FWA52"/>
      <c r="FWB52"/>
      <c r="FWC52"/>
      <c r="FWD52"/>
      <c r="FWE52"/>
      <c r="FWF52"/>
      <c r="FWG52"/>
      <c r="FWH52"/>
      <c r="FWI52"/>
      <c r="FWJ52"/>
      <c r="FWK52"/>
      <c r="FWL52"/>
      <c r="FWM52"/>
      <c r="FWN52"/>
      <c r="FWO52"/>
      <c r="FWP52"/>
      <c r="FWQ52"/>
      <c r="FWR52"/>
      <c r="FWS52"/>
      <c r="FWT52"/>
      <c r="FWU52"/>
      <c r="FWV52"/>
      <c r="FWW52"/>
      <c r="FWX52"/>
      <c r="FWY52"/>
      <c r="FWZ52"/>
      <c r="FXA52"/>
      <c r="FXB52"/>
      <c r="FXC52"/>
      <c r="FXD52"/>
      <c r="FXE52"/>
      <c r="FXF52"/>
      <c r="FXG52"/>
      <c r="FXH52"/>
      <c r="FXI52"/>
      <c r="FXJ52"/>
      <c r="FXK52"/>
      <c r="FXL52"/>
      <c r="FXM52"/>
      <c r="FXN52"/>
      <c r="FXO52"/>
      <c r="FXP52"/>
      <c r="FXQ52"/>
      <c r="FXR52"/>
      <c r="FXS52"/>
      <c r="FXT52"/>
      <c r="FXU52"/>
      <c r="FXV52"/>
      <c r="FXW52"/>
      <c r="FXX52"/>
      <c r="FXY52"/>
      <c r="FXZ52"/>
      <c r="FYA52"/>
      <c r="FYB52"/>
      <c r="FYC52"/>
      <c r="FYD52"/>
      <c r="FYE52"/>
      <c r="FYF52"/>
      <c r="FYG52"/>
      <c r="FYH52"/>
      <c r="FYI52"/>
      <c r="FYJ52"/>
      <c r="FYK52"/>
      <c r="FYL52"/>
      <c r="FYM52"/>
      <c r="FYN52"/>
      <c r="FYO52"/>
      <c r="FYP52"/>
      <c r="FYQ52"/>
      <c r="FYR52"/>
      <c r="FYS52"/>
      <c r="FYT52"/>
      <c r="FYU52"/>
      <c r="FYV52"/>
      <c r="FYW52"/>
      <c r="FYX52"/>
      <c r="FYY52"/>
      <c r="FYZ52"/>
      <c r="FZA52"/>
      <c r="FZB52"/>
      <c r="FZC52"/>
      <c r="FZD52"/>
      <c r="FZE52"/>
      <c r="FZF52"/>
      <c r="FZG52"/>
      <c r="FZH52"/>
      <c r="FZI52"/>
      <c r="FZJ52"/>
      <c r="FZK52"/>
      <c r="FZL52"/>
      <c r="FZM52"/>
      <c r="FZN52"/>
      <c r="FZO52"/>
      <c r="FZP52"/>
      <c r="FZQ52"/>
      <c r="FZR52"/>
      <c r="FZS52"/>
      <c r="FZT52"/>
      <c r="FZU52"/>
      <c r="FZV52"/>
      <c r="FZW52"/>
      <c r="FZX52"/>
      <c r="FZY52"/>
      <c r="FZZ52"/>
      <c r="GAA52"/>
      <c r="GAB52"/>
      <c r="GAC52"/>
      <c r="GAD52"/>
      <c r="GAE52"/>
      <c r="GAF52"/>
      <c r="GAG52"/>
      <c r="GAH52"/>
      <c r="GAI52"/>
      <c r="GAJ52"/>
      <c r="GAK52"/>
      <c r="GAL52"/>
      <c r="GAM52"/>
      <c r="GAN52"/>
      <c r="GAO52"/>
      <c r="GAP52"/>
      <c r="GAQ52"/>
      <c r="GAR52"/>
      <c r="GAS52"/>
      <c r="GAT52"/>
      <c r="GAU52"/>
      <c r="GAV52"/>
      <c r="GAW52"/>
      <c r="GAX52"/>
      <c r="GAY52"/>
      <c r="GAZ52"/>
      <c r="GBA52"/>
      <c r="GBB52"/>
      <c r="GBC52"/>
      <c r="GBD52"/>
      <c r="GBE52"/>
      <c r="GBF52"/>
      <c r="GBG52"/>
      <c r="GBH52"/>
      <c r="GBI52"/>
      <c r="GBJ52"/>
      <c r="GBK52"/>
      <c r="GBL52"/>
      <c r="GBM52"/>
      <c r="GBN52"/>
      <c r="GBO52"/>
      <c r="GBP52"/>
      <c r="GBQ52"/>
      <c r="GBR52"/>
      <c r="GBS52"/>
      <c r="GBT52"/>
      <c r="GBU52"/>
      <c r="GBV52"/>
      <c r="GBW52"/>
      <c r="GBX52"/>
      <c r="GBY52"/>
      <c r="GBZ52"/>
      <c r="GCA52"/>
      <c r="GCB52"/>
      <c r="GCC52"/>
      <c r="GCD52"/>
      <c r="GCE52"/>
      <c r="GCF52"/>
      <c r="GCG52"/>
      <c r="GCH52"/>
      <c r="GCI52"/>
      <c r="GCJ52"/>
      <c r="GCK52"/>
      <c r="GCL52"/>
      <c r="GCM52"/>
      <c r="GCN52"/>
      <c r="GCO52"/>
      <c r="GCP52"/>
      <c r="GCQ52"/>
      <c r="GCR52"/>
      <c r="GCS52"/>
      <c r="GCT52"/>
      <c r="GCU52"/>
      <c r="GCV52"/>
      <c r="GCW52"/>
      <c r="GCX52"/>
      <c r="GCY52"/>
      <c r="GCZ52"/>
      <c r="GDA52"/>
      <c r="GDB52"/>
      <c r="GDC52"/>
      <c r="GDD52"/>
      <c r="GDE52"/>
      <c r="GDF52"/>
      <c r="GDG52"/>
      <c r="GDH52"/>
      <c r="GDI52"/>
      <c r="GDJ52"/>
      <c r="GDK52"/>
      <c r="GDL52"/>
      <c r="GDM52"/>
      <c r="GDN52"/>
      <c r="GDO52"/>
      <c r="GDP52"/>
      <c r="GDQ52"/>
      <c r="GDR52"/>
      <c r="GDS52"/>
      <c r="GDT52"/>
      <c r="GDU52"/>
      <c r="GDV52"/>
      <c r="GDW52"/>
      <c r="GDX52"/>
      <c r="GDY52"/>
      <c r="GDZ52"/>
      <c r="GEA52"/>
      <c r="GEB52"/>
      <c r="GEC52"/>
      <c r="GED52"/>
      <c r="GEE52"/>
      <c r="GEF52"/>
      <c r="GEG52"/>
      <c r="GEH52"/>
      <c r="GEI52"/>
      <c r="GEJ52"/>
      <c r="GEK52"/>
      <c r="GEL52"/>
      <c r="GEM52"/>
      <c r="GEN52"/>
      <c r="GEO52"/>
      <c r="GEP52"/>
      <c r="GEQ52"/>
      <c r="GER52"/>
      <c r="GES52"/>
      <c r="GET52"/>
      <c r="GEU52"/>
      <c r="GEV52"/>
      <c r="GEW52"/>
      <c r="GEX52"/>
      <c r="GEY52"/>
      <c r="GEZ52"/>
      <c r="GFA52"/>
      <c r="GFB52"/>
      <c r="GFC52"/>
      <c r="GFD52"/>
      <c r="GFE52"/>
      <c r="GFF52"/>
      <c r="GFG52"/>
      <c r="GFH52"/>
      <c r="GFI52"/>
      <c r="GFJ52"/>
      <c r="GFK52"/>
      <c r="GFL52"/>
      <c r="GFM52"/>
      <c r="GFN52"/>
      <c r="GFO52"/>
      <c r="GFP52"/>
      <c r="GFQ52"/>
      <c r="GFR52"/>
      <c r="GFS52"/>
      <c r="GFT52"/>
      <c r="GFU52"/>
      <c r="GFV52"/>
      <c r="GFW52"/>
      <c r="GFX52"/>
      <c r="GFY52"/>
      <c r="GFZ52"/>
      <c r="GGA52"/>
      <c r="GGB52"/>
      <c r="GGC52"/>
      <c r="GGD52"/>
      <c r="GGE52"/>
      <c r="GGF52"/>
      <c r="GGG52"/>
      <c r="GGH52"/>
      <c r="GGI52"/>
      <c r="GGJ52"/>
      <c r="GGK52"/>
      <c r="GGL52"/>
      <c r="GGM52"/>
      <c r="GGN52"/>
      <c r="GGO52"/>
      <c r="GGP52"/>
      <c r="GGQ52"/>
      <c r="GGR52"/>
      <c r="GGS52"/>
      <c r="GGT52"/>
      <c r="GGU52"/>
      <c r="GGV52"/>
      <c r="GGW52"/>
      <c r="GGX52"/>
      <c r="GGY52"/>
      <c r="GGZ52"/>
      <c r="GHA52"/>
      <c r="GHB52"/>
      <c r="GHC52"/>
      <c r="GHD52"/>
      <c r="GHE52"/>
      <c r="GHF52"/>
      <c r="GHG52"/>
      <c r="GHH52"/>
      <c r="GHI52"/>
      <c r="GHJ52"/>
      <c r="GHK52"/>
      <c r="GHL52"/>
      <c r="GHM52"/>
      <c r="GHN52"/>
      <c r="GHO52"/>
      <c r="GHP52"/>
      <c r="GHQ52"/>
      <c r="GHR52"/>
      <c r="GHS52"/>
      <c r="GHT52"/>
      <c r="GHU52"/>
      <c r="GHV52"/>
      <c r="GHW52"/>
      <c r="GHX52"/>
      <c r="GHY52"/>
      <c r="GHZ52"/>
      <c r="GIA52"/>
      <c r="GIB52"/>
      <c r="GIC52"/>
      <c r="GID52"/>
      <c r="GIE52"/>
      <c r="GIF52"/>
      <c r="GIG52"/>
      <c r="GIH52"/>
      <c r="GII52"/>
      <c r="GIJ52"/>
      <c r="GIK52"/>
      <c r="GIL52"/>
      <c r="GIM52"/>
      <c r="GIN52"/>
      <c r="GIO52"/>
      <c r="GIP52"/>
      <c r="GIQ52"/>
      <c r="GIR52"/>
      <c r="GIS52"/>
      <c r="GIT52"/>
      <c r="GIU52"/>
      <c r="GIV52"/>
      <c r="GIW52"/>
      <c r="GIX52"/>
      <c r="GIY52"/>
      <c r="GIZ52"/>
      <c r="GJA52"/>
      <c r="GJB52"/>
      <c r="GJC52"/>
      <c r="GJD52"/>
      <c r="GJE52"/>
      <c r="GJF52"/>
      <c r="GJG52"/>
      <c r="GJH52"/>
      <c r="GJI52"/>
      <c r="GJJ52"/>
      <c r="GJK52"/>
      <c r="GJL52"/>
      <c r="GJM52"/>
      <c r="GJN52"/>
      <c r="GJO52"/>
      <c r="GJP52"/>
      <c r="GJQ52"/>
      <c r="GJR52"/>
      <c r="GJS52"/>
      <c r="GJT52"/>
      <c r="GJU52"/>
      <c r="GJV52"/>
      <c r="GJW52"/>
      <c r="GJX52"/>
      <c r="GJY52"/>
      <c r="GJZ52"/>
      <c r="GKA52"/>
      <c r="GKB52"/>
      <c r="GKC52"/>
      <c r="GKD52"/>
      <c r="GKE52"/>
      <c r="GKF52"/>
      <c r="GKG52"/>
      <c r="GKH52"/>
      <c r="GKI52"/>
      <c r="GKJ52"/>
      <c r="GKK52"/>
      <c r="GKL52"/>
      <c r="GKM52"/>
      <c r="GKN52"/>
      <c r="GKO52"/>
      <c r="GKP52"/>
      <c r="GKQ52"/>
      <c r="GKR52"/>
      <c r="GKS52"/>
      <c r="GKT52"/>
      <c r="GKU52"/>
      <c r="GKV52"/>
      <c r="GKW52"/>
      <c r="GKX52"/>
      <c r="GKY52"/>
      <c r="GKZ52"/>
      <c r="GLA52"/>
      <c r="GLB52"/>
      <c r="GLC52"/>
      <c r="GLD52"/>
      <c r="GLE52"/>
      <c r="GLF52"/>
      <c r="GLG52"/>
      <c r="GLH52"/>
      <c r="GLI52"/>
      <c r="GLJ52"/>
      <c r="GLK52"/>
      <c r="GLL52"/>
      <c r="GLM52"/>
      <c r="GLN52"/>
      <c r="GLO52"/>
      <c r="GLP52"/>
      <c r="GLQ52"/>
      <c r="GLR52"/>
      <c r="GLS52"/>
      <c r="GLT52"/>
      <c r="GLU52"/>
      <c r="GLV52"/>
      <c r="GLW52"/>
      <c r="GLX52"/>
      <c r="GLY52"/>
      <c r="GLZ52"/>
      <c r="GMA52"/>
      <c r="GMB52"/>
      <c r="GMC52"/>
      <c r="GMD52"/>
      <c r="GME52"/>
      <c r="GMF52"/>
      <c r="GMG52"/>
      <c r="GMH52"/>
      <c r="GMI52"/>
      <c r="GMJ52"/>
      <c r="GMK52"/>
      <c r="GML52"/>
      <c r="GMM52"/>
      <c r="GMN52"/>
      <c r="GMO52"/>
      <c r="GMP52"/>
      <c r="GMQ52"/>
      <c r="GMR52"/>
      <c r="GMS52"/>
      <c r="GMT52"/>
      <c r="GMU52"/>
      <c r="GMV52"/>
      <c r="GMW52"/>
      <c r="GMX52"/>
      <c r="GMY52"/>
      <c r="GMZ52"/>
      <c r="GNA52"/>
      <c r="GNB52"/>
      <c r="GNC52"/>
      <c r="GND52"/>
      <c r="GNE52"/>
      <c r="GNF52"/>
      <c r="GNG52"/>
      <c r="GNH52"/>
      <c r="GNI52"/>
      <c r="GNJ52"/>
      <c r="GNK52"/>
      <c r="GNL52"/>
      <c r="GNM52"/>
      <c r="GNN52"/>
      <c r="GNO52"/>
      <c r="GNP52"/>
      <c r="GNQ52"/>
      <c r="GNR52"/>
      <c r="GNS52"/>
      <c r="GNT52"/>
      <c r="GNU52"/>
      <c r="GNV52"/>
      <c r="GNW52"/>
      <c r="GNX52"/>
      <c r="GNY52"/>
      <c r="GNZ52"/>
      <c r="GOA52"/>
      <c r="GOB52"/>
      <c r="GOC52"/>
      <c r="GOD52"/>
      <c r="GOE52"/>
      <c r="GOF52"/>
      <c r="GOG52"/>
      <c r="GOH52"/>
      <c r="GOI52"/>
      <c r="GOJ52"/>
      <c r="GOK52"/>
      <c r="GOL52"/>
      <c r="GOM52"/>
      <c r="GON52"/>
      <c r="GOO52"/>
      <c r="GOP52"/>
      <c r="GOQ52"/>
      <c r="GOR52"/>
      <c r="GOS52"/>
      <c r="GOT52"/>
      <c r="GOU52"/>
      <c r="GOV52"/>
      <c r="GOW52"/>
      <c r="GOX52"/>
      <c r="GOY52"/>
      <c r="GOZ52"/>
      <c r="GPA52"/>
      <c r="GPB52"/>
      <c r="GPC52"/>
      <c r="GPD52"/>
      <c r="GPE52"/>
      <c r="GPF52"/>
      <c r="GPG52"/>
      <c r="GPH52"/>
      <c r="GPI52"/>
      <c r="GPJ52"/>
      <c r="GPK52"/>
      <c r="GPL52"/>
      <c r="GPM52"/>
      <c r="GPN52"/>
      <c r="GPO52"/>
      <c r="GPP52"/>
      <c r="GPQ52"/>
      <c r="GPR52"/>
      <c r="GPS52"/>
      <c r="GPT52"/>
      <c r="GPU52"/>
      <c r="GPV52"/>
      <c r="GPW52"/>
      <c r="GPX52"/>
      <c r="GPY52"/>
      <c r="GPZ52"/>
      <c r="GQA52"/>
      <c r="GQB52"/>
      <c r="GQC52"/>
      <c r="GQD52"/>
      <c r="GQE52"/>
      <c r="GQF52"/>
      <c r="GQG52"/>
      <c r="GQH52"/>
      <c r="GQI52"/>
      <c r="GQJ52"/>
      <c r="GQK52"/>
      <c r="GQL52"/>
      <c r="GQM52"/>
      <c r="GQN52"/>
      <c r="GQO52"/>
      <c r="GQP52"/>
      <c r="GQQ52"/>
      <c r="GQR52"/>
      <c r="GQS52"/>
      <c r="GQT52"/>
      <c r="GQU52"/>
      <c r="GQV52"/>
      <c r="GQW52"/>
      <c r="GQX52"/>
      <c r="GQY52"/>
      <c r="GQZ52"/>
      <c r="GRA52"/>
      <c r="GRB52"/>
      <c r="GRC52"/>
      <c r="GRD52"/>
      <c r="GRE52"/>
      <c r="GRF52"/>
      <c r="GRG52"/>
      <c r="GRH52"/>
      <c r="GRI52"/>
      <c r="GRJ52"/>
      <c r="GRK52"/>
      <c r="GRL52"/>
      <c r="GRM52"/>
      <c r="GRN52"/>
      <c r="GRO52"/>
      <c r="GRP52"/>
      <c r="GRQ52"/>
      <c r="GRR52"/>
      <c r="GRS52"/>
      <c r="GRT52"/>
      <c r="GRU52"/>
      <c r="GRV52"/>
      <c r="GRW52"/>
      <c r="GRX52"/>
      <c r="GRY52"/>
      <c r="GRZ52"/>
      <c r="GSA52"/>
      <c r="GSB52"/>
      <c r="GSC52"/>
      <c r="GSD52"/>
      <c r="GSE52"/>
      <c r="GSF52"/>
      <c r="GSG52"/>
      <c r="GSH52"/>
      <c r="GSI52"/>
      <c r="GSJ52"/>
      <c r="GSK52"/>
      <c r="GSL52"/>
      <c r="GSM52"/>
      <c r="GSN52"/>
      <c r="GSO52"/>
      <c r="GSP52"/>
      <c r="GSQ52"/>
      <c r="GSR52"/>
      <c r="GSS52"/>
      <c r="GST52"/>
      <c r="GSU52"/>
      <c r="GSV52"/>
      <c r="GSW52"/>
      <c r="GSX52"/>
      <c r="GSY52"/>
      <c r="GSZ52"/>
      <c r="GTA52"/>
      <c r="GTB52"/>
      <c r="GTC52"/>
      <c r="GTD52"/>
      <c r="GTE52"/>
      <c r="GTF52"/>
      <c r="GTG52"/>
      <c r="GTH52"/>
      <c r="GTI52"/>
      <c r="GTJ52"/>
      <c r="GTK52"/>
      <c r="GTL52"/>
      <c r="GTM52"/>
      <c r="GTN52"/>
      <c r="GTO52"/>
      <c r="GTP52"/>
      <c r="GTQ52"/>
      <c r="GTR52"/>
      <c r="GTS52"/>
      <c r="GTT52"/>
      <c r="GTU52"/>
      <c r="GTV52"/>
      <c r="GTW52"/>
      <c r="GTX52"/>
      <c r="GTY52"/>
      <c r="GTZ52"/>
      <c r="GUA52"/>
      <c r="GUB52"/>
      <c r="GUC52"/>
      <c r="GUD52"/>
      <c r="GUE52"/>
      <c r="GUF52"/>
      <c r="GUG52"/>
      <c r="GUH52"/>
      <c r="GUI52"/>
      <c r="GUJ52"/>
      <c r="GUK52"/>
      <c r="GUL52"/>
      <c r="GUM52"/>
      <c r="GUN52"/>
      <c r="GUO52"/>
      <c r="GUP52"/>
      <c r="GUQ52"/>
      <c r="GUR52"/>
      <c r="GUS52"/>
      <c r="GUT52"/>
      <c r="GUU52"/>
      <c r="GUV52"/>
      <c r="GUW52"/>
      <c r="GUX52"/>
      <c r="GUY52"/>
      <c r="GUZ52"/>
      <c r="GVA52"/>
      <c r="GVB52"/>
      <c r="GVC52"/>
      <c r="GVD52"/>
      <c r="GVE52"/>
      <c r="GVF52"/>
      <c r="GVG52"/>
      <c r="GVH52"/>
      <c r="GVI52"/>
      <c r="GVJ52"/>
      <c r="GVK52"/>
      <c r="GVL52"/>
      <c r="GVM52"/>
      <c r="GVN52"/>
      <c r="GVO52"/>
      <c r="GVP52"/>
      <c r="GVQ52"/>
      <c r="GVR52"/>
      <c r="GVS52"/>
      <c r="GVT52"/>
      <c r="GVU52"/>
      <c r="GVV52"/>
      <c r="GVW52"/>
      <c r="GVX52"/>
      <c r="GVY52"/>
      <c r="GVZ52"/>
      <c r="GWA52"/>
      <c r="GWB52"/>
      <c r="GWC52"/>
      <c r="GWD52"/>
      <c r="GWE52"/>
      <c r="GWF52"/>
      <c r="GWG52"/>
      <c r="GWH52"/>
      <c r="GWI52"/>
      <c r="GWJ52"/>
      <c r="GWK52"/>
      <c r="GWL52"/>
      <c r="GWM52"/>
      <c r="GWN52"/>
      <c r="GWO52"/>
      <c r="GWP52"/>
      <c r="GWQ52"/>
      <c r="GWR52"/>
      <c r="GWS52"/>
      <c r="GWT52"/>
      <c r="GWU52"/>
      <c r="GWV52"/>
      <c r="GWW52"/>
      <c r="GWX52"/>
      <c r="GWY52"/>
      <c r="GWZ52"/>
      <c r="GXA52"/>
      <c r="GXB52"/>
      <c r="GXC52"/>
      <c r="GXD52"/>
      <c r="GXE52"/>
      <c r="GXF52"/>
      <c r="GXG52"/>
      <c r="GXH52"/>
      <c r="GXI52"/>
      <c r="GXJ52"/>
      <c r="GXK52"/>
      <c r="GXL52"/>
      <c r="GXM52"/>
      <c r="GXN52"/>
      <c r="GXO52"/>
      <c r="GXP52"/>
      <c r="GXQ52"/>
      <c r="GXR52"/>
      <c r="GXS52"/>
      <c r="GXT52"/>
      <c r="GXU52"/>
      <c r="GXV52"/>
      <c r="GXW52"/>
      <c r="GXX52"/>
      <c r="GXY52"/>
      <c r="GXZ52"/>
      <c r="GYA52"/>
      <c r="GYB52"/>
      <c r="GYC52"/>
      <c r="GYD52"/>
      <c r="GYE52"/>
      <c r="GYF52"/>
      <c r="GYG52"/>
      <c r="GYH52"/>
      <c r="GYI52"/>
      <c r="GYJ52"/>
      <c r="GYK52"/>
      <c r="GYL52"/>
      <c r="GYM52"/>
      <c r="GYN52"/>
      <c r="GYO52"/>
      <c r="GYP52"/>
      <c r="GYQ52"/>
      <c r="GYR52"/>
      <c r="GYS52"/>
      <c r="GYT52"/>
      <c r="GYU52"/>
      <c r="GYV52"/>
      <c r="GYW52"/>
      <c r="GYX52"/>
      <c r="GYY52"/>
      <c r="GYZ52"/>
      <c r="GZA52"/>
      <c r="GZB52"/>
      <c r="GZC52"/>
      <c r="GZD52"/>
      <c r="GZE52"/>
      <c r="GZF52"/>
      <c r="GZG52"/>
      <c r="GZH52"/>
      <c r="GZI52"/>
      <c r="GZJ52"/>
      <c r="GZK52"/>
      <c r="GZL52"/>
      <c r="GZM52"/>
      <c r="GZN52"/>
      <c r="GZO52"/>
      <c r="GZP52"/>
      <c r="GZQ52"/>
      <c r="GZR52"/>
      <c r="GZS52"/>
      <c r="GZT52"/>
      <c r="GZU52"/>
      <c r="GZV52"/>
      <c r="GZW52"/>
      <c r="GZX52"/>
      <c r="GZY52"/>
      <c r="GZZ52"/>
      <c r="HAA52"/>
      <c r="HAB52"/>
      <c r="HAC52"/>
      <c r="HAD52"/>
      <c r="HAE52"/>
      <c r="HAF52"/>
      <c r="HAG52"/>
      <c r="HAH52"/>
      <c r="HAI52"/>
      <c r="HAJ52"/>
      <c r="HAK52"/>
      <c r="HAL52"/>
      <c r="HAM52"/>
      <c r="HAN52"/>
      <c r="HAO52"/>
      <c r="HAP52"/>
      <c r="HAQ52"/>
      <c r="HAR52"/>
      <c r="HAS52"/>
      <c r="HAT52"/>
      <c r="HAU52"/>
      <c r="HAV52"/>
      <c r="HAW52"/>
      <c r="HAX52"/>
      <c r="HAY52"/>
      <c r="HAZ52"/>
      <c r="HBA52"/>
      <c r="HBB52"/>
      <c r="HBC52"/>
      <c r="HBD52"/>
      <c r="HBE52"/>
      <c r="HBF52"/>
      <c r="HBG52"/>
      <c r="HBH52"/>
      <c r="HBI52"/>
      <c r="HBJ52"/>
      <c r="HBK52"/>
      <c r="HBL52"/>
      <c r="HBM52"/>
      <c r="HBN52"/>
      <c r="HBO52"/>
      <c r="HBP52"/>
      <c r="HBQ52"/>
      <c r="HBR52"/>
      <c r="HBS52"/>
      <c r="HBT52"/>
      <c r="HBU52"/>
      <c r="HBV52"/>
      <c r="HBW52"/>
      <c r="HBX52"/>
      <c r="HBY52"/>
      <c r="HBZ52"/>
      <c r="HCA52"/>
      <c r="HCB52"/>
      <c r="HCC52"/>
      <c r="HCD52"/>
      <c r="HCE52"/>
      <c r="HCF52"/>
      <c r="HCG52"/>
      <c r="HCH52"/>
      <c r="HCI52"/>
      <c r="HCJ52"/>
      <c r="HCK52"/>
      <c r="HCL52"/>
      <c r="HCM52"/>
      <c r="HCN52"/>
      <c r="HCO52"/>
      <c r="HCP52"/>
      <c r="HCQ52"/>
      <c r="HCR52"/>
      <c r="HCS52"/>
      <c r="HCT52"/>
      <c r="HCU52"/>
      <c r="HCV52"/>
      <c r="HCW52"/>
      <c r="HCX52"/>
      <c r="HCY52"/>
      <c r="HCZ52"/>
      <c r="HDA52"/>
      <c r="HDB52"/>
      <c r="HDC52"/>
      <c r="HDD52"/>
      <c r="HDE52"/>
      <c r="HDF52"/>
      <c r="HDG52"/>
      <c r="HDH52"/>
      <c r="HDI52"/>
      <c r="HDJ52"/>
      <c r="HDK52"/>
      <c r="HDL52"/>
      <c r="HDM52"/>
      <c r="HDN52"/>
      <c r="HDO52"/>
      <c r="HDP52"/>
      <c r="HDQ52"/>
      <c r="HDR52"/>
      <c r="HDS52"/>
      <c r="HDT52"/>
      <c r="HDU52"/>
      <c r="HDV52"/>
      <c r="HDW52"/>
      <c r="HDX52"/>
      <c r="HDY52"/>
      <c r="HDZ52"/>
      <c r="HEA52"/>
      <c r="HEB52"/>
      <c r="HEC52"/>
      <c r="HED52"/>
      <c r="HEE52"/>
      <c r="HEF52"/>
      <c r="HEG52"/>
      <c r="HEH52"/>
      <c r="HEI52"/>
      <c r="HEJ52"/>
      <c r="HEK52"/>
      <c r="HEL52"/>
      <c r="HEM52"/>
      <c r="HEN52"/>
      <c r="HEO52"/>
      <c r="HEP52"/>
      <c r="HEQ52"/>
      <c r="HER52"/>
      <c r="HES52"/>
      <c r="HET52"/>
      <c r="HEU52"/>
      <c r="HEV52"/>
      <c r="HEW52"/>
      <c r="HEX52"/>
      <c r="HEY52"/>
      <c r="HEZ52"/>
      <c r="HFA52"/>
      <c r="HFB52"/>
      <c r="HFC52"/>
      <c r="HFD52"/>
      <c r="HFE52"/>
      <c r="HFF52"/>
      <c r="HFG52"/>
      <c r="HFH52"/>
      <c r="HFI52"/>
      <c r="HFJ52"/>
      <c r="HFK52"/>
      <c r="HFL52"/>
      <c r="HFM52"/>
      <c r="HFN52"/>
      <c r="HFO52"/>
      <c r="HFP52"/>
      <c r="HFQ52"/>
      <c r="HFR52"/>
      <c r="HFS52"/>
      <c r="HFT52"/>
      <c r="HFU52"/>
      <c r="HFV52"/>
      <c r="HFW52"/>
      <c r="HFX52"/>
      <c r="HFY52"/>
      <c r="HFZ52"/>
      <c r="HGA52"/>
      <c r="HGB52"/>
      <c r="HGC52"/>
      <c r="HGD52"/>
      <c r="HGE52"/>
      <c r="HGF52"/>
      <c r="HGG52"/>
      <c r="HGH52"/>
      <c r="HGI52"/>
      <c r="HGJ52"/>
      <c r="HGK52"/>
      <c r="HGL52"/>
      <c r="HGM52"/>
      <c r="HGN52"/>
      <c r="HGO52"/>
      <c r="HGP52"/>
      <c r="HGQ52"/>
      <c r="HGR52"/>
      <c r="HGS52"/>
      <c r="HGT52"/>
      <c r="HGU52"/>
      <c r="HGV52"/>
      <c r="HGW52"/>
      <c r="HGX52"/>
      <c r="HGY52"/>
      <c r="HGZ52"/>
      <c r="HHA52"/>
      <c r="HHB52"/>
      <c r="HHC52"/>
      <c r="HHD52"/>
      <c r="HHE52"/>
      <c r="HHF52"/>
      <c r="HHG52"/>
      <c r="HHH52"/>
      <c r="HHI52"/>
      <c r="HHJ52"/>
      <c r="HHK52"/>
      <c r="HHL52"/>
      <c r="HHM52"/>
      <c r="HHN52"/>
      <c r="HHO52"/>
      <c r="HHP52"/>
      <c r="HHQ52"/>
      <c r="HHR52"/>
      <c r="HHS52"/>
      <c r="HHT52"/>
      <c r="HHU52"/>
      <c r="HHV52"/>
      <c r="HHW52"/>
      <c r="HHX52"/>
      <c r="HHY52"/>
      <c r="HHZ52"/>
      <c r="HIA52"/>
      <c r="HIB52"/>
      <c r="HIC52"/>
      <c r="HID52"/>
      <c r="HIE52"/>
      <c r="HIF52"/>
      <c r="HIG52"/>
      <c r="HIH52"/>
      <c r="HII52"/>
      <c r="HIJ52"/>
      <c r="HIK52"/>
      <c r="HIL52"/>
      <c r="HIM52"/>
      <c r="HIN52"/>
      <c r="HIO52"/>
      <c r="HIP52"/>
      <c r="HIQ52"/>
      <c r="HIR52"/>
      <c r="HIS52"/>
      <c r="HIT52"/>
      <c r="HIU52"/>
      <c r="HIV52"/>
      <c r="HIW52"/>
      <c r="HIX52"/>
      <c r="HIY52"/>
      <c r="HIZ52"/>
      <c r="HJA52"/>
      <c r="HJB52"/>
      <c r="HJC52"/>
      <c r="HJD52"/>
      <c r="HJE52"/>
      <c r="HJF52"/>
      <c r="HJG52"/>
      <c r="HJH52"/>
      <c r="HJI52"/>
      <c r="HJJ52"/>
      <c r="HJK52"/>
      <c r="HJL52"/>
      <c r="HJM52"/>
      <c r="HJN52"/>
      <c r="HJO52"/>
      <c r="HJP52"/>
      <c r="HJQ52"/>
      <c r="HJR52"/>
      <c r="HJS52"/>
      <c r="HJT52"/>
      <c r="HJU52"/>
      <c r="HJV52"/>
      <c r="HJW52"/>
      <c r="HJX52"/>
      <c r="HJY52"/>
      <c r="HJZ52"/>
      <c r="HKA52"/>
      <c r="HKB52"/>
      <c r="HKC52"/>
      <c r="HKD52"/>
      <c r="HKE52"/>
      <c r="HKF52"/>
      <c r="HKG52"/>
      <c r="HKH52"/>
      <c r="HKI52"/>
      <c r="HKJ52"/>
      <c r="HKK52"/>
      <c r="HKL52"/>
      <c r="HKM52"/>
      <c r="HKN52"/>
      <c r="HKO52"/>
      <c r="HKP52"/>
      <c r="HKQ52"/>
      <c r="HKR52"/>
      <c r="HKS52"/>
      <c r="HKT52"/>
      <c r="HKU52"/>
      <c r="HKV52"/>
      <c r="HKW52"/>
      <c r="HKX52"/>
      <c r="HKY52"/>
      <c r="HKZ52"/>
      <c r="HLA52"/>
      <c r="HLB52"/>
      <c r="HLC52"/>
      <c r="HLD52"/>
      <c r="HLE52"/>
      <c r="HLF52"/>
      <c r="HLG52"/>
      <c r="HLH52"/>
      <c r="HLI52"/>
      <c r="HLJ52"/>
      <c r="HLK52"/>
      <c r="HLL52"/>
      <c r="HLM52"/>
      <c r="HLN52"/>
      <c r="HLO52"/>
      <c r="HLP52"/>
      <c r="HLQ52"/>
      <c r="HLR52"/>
      <c r="HLS52"/>
      <c r="HLT52"/>
      <c r="HLU52"/>
      <c r="HLV52"/>
      <c r="HLW52"/>
      <c r="HLX52"/>
      <c r="HLY52"/>
      <c r="HLZ52"/>
      <c r="HMA52"/>
      <c r="HMB52"/>
      <c r="HMC52"/>
      <c r="HMD52"/>
      <c r="HME52"/>
      <c r="HMF52"/>
      <c r="HMG52"/>
      <c r="HMH52"/>
      <c r="HMI52"/>
      <c r="HMJ52"/>
      <c r="HMK52"/>
      <c r="HML52"/>
      <c r="HMM52"/>
      <c r="HMN52"/>
      <c r="HMO52"/>
      <c r="HMP52"/>
      <c r="HMQ52"/>
      <c r="HMR52"/>
      <c r="HMS52"/>
      <c r="HMT52"/>
      <c r="HMU52"/>
      <c r="HMV52"/>
      <c r="HMW52"/>
      <c r="HMX52"/>
      <c r="HMY52"/>
      <c r="HMZ52"/>
      <c r="HNA52"/>
      <c r="HNB52"/>
      <c r="HNC52"/>
      <c r="HND52"/>
      <c r="HNE52"/>
      <c r="HNF52"/>
      <c r="HNG52"/>
      <c r="HNH52"/>
      <c r="HNI52"/>
      <c r="HNJ52"/>
      <c r="HNK52"/>
      <c r="HNL52"/>
      <c r="HNM52"/>
      <c r="HNN52"/>
      <c r="HNO52"/>
      <c r="HNP52"/>
      <c r="HNQ52"/>
      <c r="HNR52"/>
      <c r="HNS52"/>
      <c r="HNT52"/>
      <c r="HNU52"/>
      <c r="HNV52"/>
      <c r="HNW52"/>
      <c r="HNX52"/>
      <c r="HNY52"/>
      <c r="HNZ52"/>
      <c r="HOA52"/>
      <c r="HOB52"/>
      <c r="HOC52"/>
      <c r="HOD52"/>
      <c r="HOE52"/>
      <c r="HOF52"/>
      <c r="HOG52"/>
      <c r="HOH52"/>
      <c r="HOI52"/>
      <c r="HOJ52"/>
      <c r="HOK52"/>
      <c r="HOL52"/>
      <c r="HOM52"/>
      <c r="HON52"/>
      <c r="HOO52"/>
      <c r="HOP52"/>
      <c r="HOQ52"/>
      <c r="HOR52"/>
      <c r="HOS52"/>
      <c r="HOT52"/>
      <c r="HOU52"/>
      <c r="HOV52"/>
      <c r="HOW52"/>
      <c r="HOX52"/>
      <c r="HOY52"/>
      <c r="HOZ52"/>
      <c r="HPA52"/>
      <c r="HPB52"/>
      <c r="HPC52"/>
      <c r="HPD52"/>
      <c r="HPE52"/>
      <c r="HPF52"/>
      <c r="HPG52"/>
      <c r="HPH52"/>
      <c r="HPI52"/>
      <c r="HPJ52"/>
      <c r="HPK52"/>
      <c r="HPL52"/>
      <c r="HPM52"/>
      <c r="HPN52"/>
      <c r="HPO52"/>
      <c r="HPP52"/>
      <c r="HPQ52"/>
      <c r="HPR52"/>
      <c r="HPS52"/>
      <c r="HPT52"/>
      <c r="HPU52"/>
      <c r="HPV52"/>
      <c r="HPW52"/>
      <c r="HPX52"/>
      <c r="HPY52"/>
      <c r="HPZ52"/>
      <c r="HQA52"/>
      <c r="HQB52"/>
      <c r="HQC52"/>
      <c r="HQD52"/>
      <c r="HQE52"/>
      <c r="HQF52"/>
      <c r="HQG52"/>
      <c r="HQH52"/>
      <c r="HQI52"/>
      <c r="HQJ52"/>
      <c r="HQK52"/>
      <c r="HQL52"/>
      <c r="HQM52"/>
      <c r="HQN52"/>
      <c r="HQO52"/>
      <c r="HQP52"/>
      <c r="HQQ52"/>
      <c r="HQR52"/>
      <c r="HQS52"/>
      <c r="HQT52"/>
      <c r="HQU52"/>
      <c r="HQV52"/>
      <c r="HQW52"/>
      <c r="HQX52"/>
      <c r="HQY52"/>
      <c r="HQZ52"/>
      <c r="HRA52"/>
      <c r="HRB52"/>
      <c r="HRC52"/>
      <c r="HRD52"/>
      <c r="HRE52"/>
      <c r="HRF52"/>
      <c r="HRG52"/>
      <c r="HRH52"/>
      <c r="HRI52"/>
      <c r="HRJ52"/>
      <c r="HRK52"/>
      <c r="HRL52"/>
      <c r="HRM52"/>
      <c r="HRN52"/>
      <c r="HRO52"/>
      <c r="HRP52"/>
      <c r="HRQ52"/>
      <c r="HRR52"/>
      <c r="HRS52"/>
      <c r="HRT52"/>
      <c r="HRU52"/>
      <c r="HRV52"/>
      <c r="HRW52"/>
      <c r="HRX52"/>
      <c r="HRY52"/>
      <c r="HRZ52"/>
      <c r="HSA52"/>
      <c r="HSB52"/>
      <c r="HSC52"/>
      <c r="HSD52"/>
      <c r="HSE52"/>
      <c r="HSF52"/>
      <c r="HSG52"/>
      <c r="HSH52"/>
      <c r="HSI52"/>
      <c r="HSJ52"/>
      <c r="HSK52"/>
      <c r="HSL52"/>
      <c r="HSM52"/>
      <c r="HSN52"/>
      <c r="HSO52"/>
      <c r="HSP52"/>
      <c r="HSQ52"/>
      <c r="HSR52"/>
      <c r="HSS52"/>
      <c r="HST52"/>
      <c r="HSU52"/>
      <c r="HSV52"/>
      <c r="HSW52"/>
      <c r="HSX52"/>
      <c r="HSY52"/>
      <c r="HSZ52"/>
      <c r="HTA52"/>
      <c r="HTB52"/>
      <c r="HTC52"/>
      <c r="HTD52"/>
      <c r="HTE52"/>
      <c r="HTF52"/>
      <c r="HTG52"/>
      <c r="HTH52"/>
      <c r="HTI52"/>
      <c r="HTJ52"/>
      <c r="HTK52"/>
      <c r="HTL52"/>
      <c r="HTM52"/>
      <c r="HTN52"/>
      <c r="HTO52"/>
      <c r="HTP52"/>
      <c r="HTQ52"/>
      <c r="HTR52"/>
      <c r="HTS52"/>
      <c r="HTT52"/>
      <c r="HTU52"/>
      <c r="HTV52"/>
      <c r="HTW52"/>
      <c r="HTX52"/>
      <c r="HTY52"/>
      <c r="HTZ52"/>
      <c r="HUA52"/>
      <c r="HUB52"/>
      <c r="HUC52"/>
      <c r="HUD52"/>
      <c r="HUE52"/>
      <c r="HUF52"/>
      <c r="HUG52"/>
      <c r="HUH52"/>
      <c r="HUI52"/>
      <c r="HUJ52"/>
      <c r="HUK52"/>
      <c r="HUL52"/>
      <c r="HUM52"/>
      <c r="HUN52"/>
      <c r="HUO52"/>
      <c r="HUP52"/>
      <c r="HUQ52"/>
      <c r="HUR52"/>
      <c r="HUS52"/>
      <c r="HUT52"/>
      <c r="HUU52"/>
      <c r="HUV52"/>
      <c r="HUW52"/>
      <c r="HUX52"/>
      <c r="HUY52"/>
      <c r="HUZ52"/>
      <c r="HVA52"/>
      <c r="HVB52"/>
      <c r="HVC52"/>
      <c r="HVD52"/>
      <c r="HVE52"/>
      <c r="HVF52"/>
      <c r="HVG52"/>
      <c r="HVH52"/>
      <c r="HVI52"/>
      <c r="HVJ52"/>
      <c r="HVK52"/>
      <c r="HVL52"/>
      <c r="HVM52"/>
      <c r="HVN52"/>
      <c r="HVO52"/>
      <c r="HVP52"/>
      <c r="HVQ52"/>
      <c r="HVR52"/>
      <c r="HVS52"/>
      <c r="HVT52"/>
      <c r="HVU52"/>
      <c r="HVV52"/>
      <c r="HVW52"/>
      <c r="HVX52"/>
      <c r="HVY52"/>
      <c r="HVZ52"/>
      <c r="HWA52"/>
      <c r="HWB52"/>
      <c r="HWC52"/>
      <c r="HWD52"/>
      <c r="HWE52"/>
      <c r="HWF52"/>
      <c r="HWG52"/>
      <c r="HWH52"/>
      <c r="HWI52"/>
      <c r="HWJ52"/>
      <c r="HWK52"/>
      <c r="HWL52"/>
      <c r="HWM52"/>
      <c r="HWN52"/>
      <c r="HWO52"/>
      <c r="HWP52"/>
      <c r="HWQ52"/>
      <c r="HWR52"/>
      <c r="HWS52"/>
      <c r="HWT52"/>
      <c r="HWU52"/>
      <c r="HWV52"/>
      <c r="HWW52"/>
      <c r="HWX52"/>
      <c r="HWY52"/>
      <c r="HWZ52"/>
      <c r="HXA52"/>
      <c r="HXB52"/>
      <c r="HXC52"/>
      <c r="HXD52"/>
      <c r="HXE52"/>
      <c r="HXF52"/>
      <c r="HXG52"/>
      <c r="HXH52"/>
      <c r="HXI52"/>
      <c r="HXJ52"/>
      <c r="HXK52"/>
      <c r="HXL52"/>
      <c r="HXM52"/>
      <c r="HXN52"/>
      <c r="HXO52"/>
      <c r="HXP52"/>
      <c r="HXQ52"/>
      <c r="HXR52"/>
      <c r="HXS52"/>
      <c r="HXT52"/>
      <c r="HXU52"/>
      <c r="HXV52"/>
      <c r="HXW52"/>
      <c r="HXX52"/>
      <c r="HXY52"/>
      <c r="HXZ52"/>
      <c r="HYA52"/>
      <c r="HYB52"/>
      <c r="HYC52"/>
      <c r="HYD52"/>
      <c r="HYE52"/>
      <c r="HYF52"/>
      <c r="HYG52"/>
      <c r="HYH52"/>
      <c r="HYI52"/>
      <c r="HYJ52"/>
      <c r="HYK52"/>
      <c r="HYL52"/>
      <c r="HYM52"/>
      <c r="HYN52"/>
      <c r="HYO52"/>
      <c r="HYP52"/>
      <c r="HYQ52"/>
      <c r="HYR52"/>
      <c r="HYS52"/>
      <c r="HYT52"/>
      <c r="HYU52"/>
      <c r="HYV52"/>
      <c r="HYW52"/>
      <c r="HYX52"/>
      <c r="HYY52"/>
      <c r="HYZ52"/>
      <c r="HZA52"/>
      <c r="HZB52"/>
      <c r="HZC52"/>
      <c r="HZD52"/>
      <c r="HZE52"/>
      <c r="HZF52"/>
      <c r="HZG52"/>
      <c r="HZH52"/>
      <c r="HZI52"/>
      <c r="HZJ52"/>
      <c r="HZK52"/>
      <c r="HZL52"/>
      <c r="HZM52"/>
      <c r="HZN52"/>
      <c r="HZO52"/>
      <c r="HZP52"/>
      <c r="HZQ52"/>
      <c r="HZR52"/>
      <c r="HZS52"/>
      <c r="HZT52"/>
      <c r="HZU52"/>
      <c r="HZV52"/>
      <c r="HZW52"/>
      <c r="HZX52"/>
      <c r="HZY52"/>
      <c r="HZZ52"/>
      <c r="IAA52"/>
      <c r="IAB52"/>
      <c r="IAC52"/>
      <c r="IAD52"/>
      <c r="IAE52"/>
      <c r="IAF52"/>
      <c r="IAG52"/>
      <c r="IAH52"/>
      <c r="IAI52"/>
      <c r="IAJ52"/>
      <c r="IAK52"/>
      <c r="IAL52"/>
      <c r="IAM52"/>
      <c r="IAN52"/>
      <c r="IAO52"/>
      <c r="IAP52"/>
      <c r="IAQ52"/>
      <c r="IAR52"/>
      <c r="IAS52"/>
      <c r="IAT52"/>
      <c r="IAU52"/>
      <c r="IAV52"/>
      <c r="IAW52"/>
      <c r="IAX52"/>
      <c r="IAY52"/>
      <c r="IAZ52"/>
      <c r="IBA52"/>
      <c r="IBB52"/>
      <c r="IBC52"/>
      <c r="IBD52"/>
      <c r="IBE52"/>
      <c r="IBF52"/>
      <c r="IBG52"/>
      <c r="IBH52"/>
      <c r="IBI52"/>
      <c r="IBJ52"/>
      <c r="IBK52"/>
      <c r="IBL52"/>
      <c r="IBM52"/>
      <c r="IBN52"/>
      <c r="IBO52"/>
      <c r="IBP52"/>
      <c r="IBQ52"/>
      <c r="IBR52"/>
      <c r="IBS52"/>
      <c r="IBT52"/>
      <c r="IBU52"/>
      <c r="IBV52"/>
      <c r="IBW52"/>
      <c r="IBX52"/>
      <c r="IBY52"/>
      <c r="IBZ52"/>
      <c r="ICA52"/>
      <c r="ICB52"/>
      <c r="ICC52"/>
      <c r="ICD52"/>
      <c r="ICE52"/>
      <c r="ICF52"/>
      <c r="ICG52"/>
      <c r="ICH52"/>
      <c r="ICI52"/>
      <c r="ICJ52"/>
      <c r="ICK52"/>
      <c r="ICL52"/>
      <c r="ICM52"/>
      <c r="ICN52"/>
      <c r="ICO52"/>
      <c r="ICP52"/>
      <c r="ICQ52"/>
      <c r="ICR52"/>
      <c r="ICS52"/>
      <c r="ICT52"/>
      <c r="ICU52"/>
      <c r="ICV52"/>
      <c r="ICW52"/>
      <c r="ICX52"/>
      <c r="ICY52"/>
      <c r="ICZ52"/>
      <c r="IDA52"/>
      <c r="IDB52"/>
      <c r="IDC52"/>
      <c r="IDD52"/>
      <c r="IDE52"/>
      <c r="IDF52"/>
      <c r="IDG52"/>
      <c r="IDH52"/>
      <c r="IDI52"/>
      <c r="IDJ52"/>
      <c r="IDK52"/>
      <c r="IDL52"/>
      <c r="IDM52"/>
      <c r="IDN52"/>
      <c r="IDO52"/>
      <c r="IDP52"/>
      <c r="IDQ52"/>
      <c r="IDR52"/>
      <c r="IDS52"/>
      <c r="IDT52"/>
      <c r="IDU52"/>
      <c r="IDV52"/>
      <c r="IDW52"/>
      <c r="IDX52"/>
      <c r="IDY52"/>
      <c r="IDZ52"/>
      <c r="IEA52"/>
      <c r="IEB52"/>
      <c r="IEC52"/>
      <c r="IED52"/>
      <c r="IEE52"/>
      <c r="IEF52"/>
      <c r="IEG52"/>
      <c r="IEH52"/>
      <c r="IEI52"/>
      <c r="IEJ52"/>
      <c r="IEK52"/>
      <c r="IEL52"/>
      <c r="IEM52"/>
      <c r="IEN52"/>
      <c r="IEO52"/>
      <c r="IEP52"/>
      <c r="IEQ52"/>
      <c r="IER52"/>
      <c r="IES52"/>
      <c r="IET52"/>
      <c r="IEU52"/>
      <c r="IEV52"/>
      <c r="IEW52"/>
      <c r="IEX52"/>
      <c r="IEY52"/>
      <c r="IEZ52"/>
      <c r="IFA52"/>
      <c r="IFB52"/>
      <c r="IFC52"/>
      <c r="IFD52"/>
      <c r="IFE52"/>
      <c r="IFF52"/>
      <c r="IFG52"/>
      <c r="IFH52"/>
      <c r="IFI52"/>
      <c r="IFJ52"/>
      <c r="IFK52"/>
      <c r="IFL52"/>
      <c r="IFM52"/>
      <c r="IFN52"/>
      <c r="IFO52"/>
      <c r="IFP52"/>
      <c r="IFQ52"/>
      <c r="IFR52"/>
      <c r="IFS52"/>
      <c r="IFT52"/>
      <c r="IFU52"/>
      <c r="IFV52"/>
      <c r="IFW52"/>
      <c r="IFX52"/>
      <c r="IFY52"/>
      <c r="IFZ52"/>
      <c r="IGA52"/>
      <c r="IGB52"/>
      <c r="IGC52"/>
      <c r="IGD52"/>
      <c r="IGE52"/>
      <c r="IGF52"/>
      <c r="IGG52"/>
      <c r="IGH52"/>
      <c r="IGI52"/>
      <c r="IGJ52"/>
      <c r="IGK52"/>
      <c r="IGL52"/>
      <c r="IGM52"/>
      <c r="IGN52"/>
      <c r="IGO52"/>
      <c r="IGP52"/>
      <c r="IGQ52"/>
      <c r="IGR52"/>
      <c r="IGS52"/>
      <c r="IGT52"/>
      <c r="IGU52"/>
      <c r="IGV52"/>
      <c r="IGW52"/>
      <c r="IGX52"/>
      <c r="IGY52"/>
      <c r="IGZ52"/>
      <c r="IHA52"/>
      <c r="IHB52"/>
      <c r="IHC52"/>
      <c r="IHD52"/>
      <c r="IHE52"/>
      <c r="IHF52"/>
      <c r="IHG52"/>
      <c r="IHH52"/>
      <c r="IHI52"/>
      <c r="IHJ52"/>
      <c r="IHK52"/>
      <c r="IHL52"/>
      <c r="IHM52"/>
      <c r="IHN52"/>
      <c r="IHO52"/>
      <c r="IHP52"/>
      <c r="IHQ52"/>
      <c r="IHR52"/>
      <c r="IHS52"/>
      <c r="IHT52"/>
      <c r="IHU52"/>
      <c r="IHV52"/>
      <c r="IHW52"/>
      <c r="IHX52"/>
      <c r="IHY52"/>
      <c r="IHZ52"/>
      <c r="IIA52"/>
      <c r="IIB52"/>
      <c r="IIC52"/>
      <c r="IID52"/>
      <c r="IIE52"/>
      <c r="IIF52"/>
      <c r="IIG52"/>
      <c r="IIH52"/>
      <c r="III52"/>
      <c r="IIJ52"/>
      <c r="IIK52"/>
      <c r="IIL52"/>
      <c r="IIM52"/>
      <c r="IIN52"/>
      <c r="IIO52"/>
      <c r="IIP52"/>
      <c r="IIQ52"/>
      <c r="IIR52"/>
      <c r="IIS52"/>
      <c r="IIT52"/>
      <c r="IIU52"/>
      <c r="IIV52"/>
      <c r="IIW52"/>
      <c r="IIX52"/>
      <c r="IIY52"/>
      <c r="IIZ52"/>
      <c r="IJA52"/>
      <c r="IJB52"/>
      <c r="IJC52"/>
      <c r="IJD52"/>
      <c r="IJE52"/>
      <c r="IJF52"/>
      <c r="IJG52"/>
      <c r="IJH52"/>
      <c r="IJI52"/>
      <c r="IJJ52"/>
      <c r="IJK52"/>
      <c r="IJL52"/>
      <c r="IJM52"/>
      <c r="IJN52"/>
      <c r="IJO52"/>
      <c r="IJP52"/>
      <c r="IJQ52"/>
      <c r="IJR52"/>
      <c r="IJS52"/>
      <c r="IJT52"/>
      <c r="IJU52"/>
      <c r="IJV52"/>
      <c r="IJW52"/>
      <c r="IJX52"/>
      <c r="IJY52"/>
      <c r="IJZ52"/>
      <c r="IKA52"/>
      <c r="IKB52"/>
      <c r="IKC52"/>
      <c r="IKD52"/>
      <c r="IKE52"/>
      <c r="IKF52"/>
      <c r="IKG52"/>
      <c r="IKH52"/>
      <c r="IKI52"/>
      <c r="IKJ52"/>
      <c r="IKK52"/>
      <c r="IKL52"/>
      <c r="IKM52"/>
      <c r="IKN52"/>
      <c r="IKO52"/>
      <c r="IKP52"/>
      <c r="IKQ52"/>
      <c r="IKR52"/>
      <c r="IKS52"/>
      <c r="IKT52"/>
      <c r="IKU52"/>
      <c r="IKV52"/>
      <c r="IKW52"/>
      <c r="IKX52"/>
      <c r="IKY52"/>
      <c r="IKZ52"/>
      <c r="ILA52"/>
      <c r="ILB52"/>
      <c r="ILC52"/>
      <c r="ILD52"/>
      <c r="ILE52"/>
      <c r="ILF52"/>
      <c r="ILG52"/>
      <c r="ILH52"/>
      <c r="ILI52"/>
      <c r="ILJ52"/>
      <c r="ILK52"/>
      <c r="ILL52"/>
      <c r="ILM52"/>
      <c r="ILN52"/>
      <c r="ILO52"/>
      <c r="ILP52"/>
      <c r="ILQ52"/>
      <c r="ILR52"/>
      <c r="ILS52"/>
      <c r="ILT52"/>
      <c r="ILU52"/>
      <c r="ILV52"/>
      <c r="ILW52"/>
      <c r="ILX52"/>
      <c r="ILY52"/>
      <c r="ILZ52"/>
      <c r="IMA52"/>
      <c r="IMB52"/>
      <c r="IMC52"/>
      <c r="IMD52"/>
      <c r="IME52"/>
      <c r="IMF52"/>
      <c r="IMG52"/>
      <c r="IMH52"/>
      <c r="IMI52"/>
      <c r="IMJ52"/>
      <c r="IMK52"/>
      <c r="IML52"/>
      <c r="IMM52"/>
      <c r="IMN52"/>
      <c r="IMO52"/>
      <c r="IMP52"/>
      <c r="IMQ52"/>
      <c r="IMR52"/>
      <c r="IMS52"/>
      <c r="IMT52"/>
      <c r="IMU52"/>
      <c r="IMV52"/>
      <c r="IMW52"/>
      <c r="IMX52"/>
      <c r="IMY52"/>
      <c r="IMZ52"/>
      <c r="INA52"/>
      <c r="INB52"/>
      <c r="INC52"/>
      <c r="IND52"/>
      <c r="INE52"/>
      <c r="INF52"/>
      <c r="ING52"/>
      <c r="INH52"/>
      <c r="INI52"/>
      <c r="INJ52"/>
      <c r="INK52"/>
      <c r="INL52"/>
      <c r="INM52"/>
      <c r="INN52"/>
      <c r="INO52"/>
      <c r="INP52"/>
      <c r="INQ52"/>
      <c r="INR52"/>
      <c r="INS52"/>
      <c r="INT52"/>
      <c r="INU52"/>
      <c r="INV52"/>
      <c r="INW52"/>
      <c r="INX52"/>
      <c r="INY52"/>
      <c r="INZ52"/>
      <c r="IOA52"/>
      <c r="IOB52"/>
      <c r="IOC52"/>
      <c r="IOD52"/>
      <c r="IOE52"/>
      <c r="IOF52"/>
      <c r="IOG52"/>
      <c r="IOH52"/>
      <c r="IOI52"/>
      <c r="IOJ52"/>
      <c r="IOK52"/>
      <c r="IOL52"/>
      <c r="IOM52"/>
      <c r="ION52"/>
      <c r="IOO52"/>
      <c r="IOP52"/>
      <c r="IOQ52"/>
      <c r="IOR52"/>
      <c r="IOS52"/>
      <c r="IOT52"/>
      <c r="IOU52"/>
      <c r="IOV52"/>
      <c r="IOW52"/>
      <c r="IOX52"/>
      <c r="IOY52"/>
      <c r="IOZ52"/>
      <c r="IPA52"/>
      <c r="IPB52"/>
      <c r="IPC52"/>
      <c r="IPD52"/>
      <c r="IPE52"/>
      <c r="IPF52"/>
      <c r="IPG52"/>
      <c r="IPH52"/>
      <c r="IPI52"/>
      <c r="IPJ52"/>
      <c r="IPK52"/>
      <c r="IPL52"/>
      <c r="IPM52"/>
      <c r="IPN52"/>
      <c r="IPO52"/>
      <c r="IPP52"/>
      <c r="IPQ52"/>
      <c r="IPR52"/>
      <c r="IPS52"/>
      <c r="IPT52"/>
      <c r="IPU52"/>
      <c r="IPV52"/>
      <c r="IPW52"/>
      <c r="IPX52"/>
      <c r="IPY52"/>
      <c r="IPZ52"/>
      <c r="IQA52"/>
      <c r="IQB52"/>
      <c r="IQC52"/>
      <c r="IQD52"/>
      <c r="IQE52"/>
      <c r="IQF52"/>
      <c r="IQG52"/>
      <c r="IQH52"/>
      <c r="IQI52"/>
      <c r="IQJ52"/>
      <c r="IQK52"/>
      <c r="IQL52"/>
      <c r="IQM52"/>
      <c r="IQN52"/>
      <c r="IQO52"/>
      <c r="IQP52"/>
      <c r="IQQ52"/>
      <c r="IQR52"/>
      <c r="IQS52"/>
      <c r="IQT52"/>
      <c r="IQU52"/>
      <c r="IQV52"/>
      <c r="IQW52"/>
      <c r="IQX52"/>
      <c r="IQY52"/>
      <c r="IQZ52"/>
      <c r="IRA52"/>
      <c r="IRB52"/>
      <c r="IRC52"/>
      <c r="IRD52"/>
      <c r="IRE52"/>
      <c r="IRF52"/>
      <c r="IRG52"/>
      <c r="IRH52"/>
      <c r="IRI52"/>
      <c r="IRJ52"/>
      <c r="IRK52"/>
      <c r="IRL52"/>
      <c r="IRM52"/>
      <c r="IRN52"/>
      <c r="IRO52"/>
      <c r="IRP52"/>
      <c r="IRQ52"/>
      <c r="IRR52"/>
      <c r="IRS52"/>
      <c r="IRT52"/>
      <c r="IRU52"/>
      <c r="IRV52"/>
      <c r="IRW52"/>
      <c r="IRX52"/>
      <c r="IRY52"/>
      <c r="IRZ52"/>
      <c r="ISA52"/>
      <c r="ISB52"/>
      <c r="ISC52"/>
      <c r="ISD52"/>
      <c r="ISE52"/>
      <c r="ISF52"/>
      <c r="ISG52"/>
      <c r="ISH52"/>
      <c r="ISI52"/>
      <c r="ISJ52"/>
      <c r="ISK52"/>
      <c r="ISL52"/>
      <c r="ISM52"/>
      <c r="ISN52"/>
      <c r="ISO52"/>
      <c r="ISP52"/>
      <c r="ISQ52"/>
      <c r="ISR52"/>
      <c r="ISS52"/>
      <c r="IST52"/>
      <c r="ISU52"/>
      <c r="ISV52"/>
      <c r="ISW52"/>
      <c r="ISX52"/>
      <c r="ISY52"/>
      <c r="ISZ52"/>
      <c r="ITA52"/>
      <c r="ITB52"/>
      <c r="ITC52"/>
      <c r="ITD52"/>
      <c r="ITE52"/>
      <c r="ITF52"/>
      <c r="ITG52"/>
      <c r="ITH52"/>
      <c r="ITI52"/>
      <c r="ITJ52"/>
      <c r="ITK52"/>
      <c r="ITL52"/>
      <c r="ITM52"/>
      <c r="ITN52"/>
      <c r="ITO52"/>
      <c r="ITP52"/>
      <c r="ITQ52"/>
      <c r="ITR52"/>
      <c r="ITS52"/>
      <c r="ITT52"/>
      <c r="ITU52"/>
      <c r="ITV52"/>
      <c r="ITW52"/>
      <c r="ITX52"/>
      <c r="ITY52"/>
      <c r="ITZ52"/>
      <c r="IUA52"/>
      <c r="IUB52"/>
      <c r="IUC52"/>
      <c r="IUD52"/>
      <c r="IUE52"/>
      <c r="IUF52"/>
      <c r="IUG52"/>
      <c r="IUH52"/>
      <c r="IUI52"/>
      <c r="IUJ52"/>
      <c r="IUK52"/>
      <c r="IUL52"/>
      <c r="IUM52"/>
      <c r="IUN52"/>
      <c r="IUO52"/>
      <c r="IUP52"/>
      <c r="IUQ52"/>
      <c r="IUR52"/>
      <c r="IUS52"/>
      <c r="IUT52"/>
      <c r="IUU52"/>
      <c r="IUV52"/>
      <c r="IUW52"/>
      <c r="IUX52"/>
      <c r="IUY52"/>
      <c r="IUZ52"/>
      <c r="IVA52"/>
      <c r="IVB52"/>
      <c r="IVC52"/>
      <c r="IVD52"/>
      <c r="IVE52"/>
      <c r="IVF52"/>
      <c r="IVG52"/>
      <c r="IVH52"/>
      <c r="IVI52"/>
      <c r="IVJ52"/>
      <c r="IVK52"/>
      <c r="IVL52"/>
      <c r="IVM52"/>
      <c r="IVN52"/>
      <c r="IVO52"/>
      <c r="IVP52"/>
      <c r="IVQ52"/>
      <c r="IVR52"/>
      <c r="IVS52"/>
      <c r="IVT52"/>
      <c r="IVU52"/>
      <c r="IVV52"/>
      <c r="IVW52"/>
      <c r="IVX52"/>
      <c r="IVY52"/>
      <c r="IVZ52"/>
      <c r="IWA52"/>
      <c r="IWB52"/>
      <c r="IWC52"/>
      <c r="IWD52"/>
      <c r="IWE52"/>
      <c r="IWF52"/>
      <c r="IWG52"/>
      <c r="IWH52"/>
      <c r="IWI52"/>
      <c r="IWJ52"/>
      <c r="IWK52"/>
      <c r="IWL52"/>
      <c r="IWM52"/>
      <c r="IWN52"/>
      <c r="IWO52"/>
      <c r="IWP52"/>
      <c r="IWQ52"/>
      <c r="IWR52"/>
      <c r="IWS52"/>
      <c r="IWT52"/>
      <c r="IWU52"/>
      <c r="IWV52"/>
      <c r="IWW52"/>
      <c r="IWX52"/>
      <c r="IWY52"/>
      <c r="IWZ52"/>
      <c r="IXA52"/>
      <c r="IXB52"/>
      <c r="IXC52"/>
      <c r="IXD52"/>
      <c r="IXE52"/>
      <c r="IXF52"/>
      <c r="IXG52"/>
      <c r="IXH52"/>
      <c r="IXI52"/>
      <c r="IXJ52"/>
      <c r="IXK52"/>
      <c r="IXL52"/>
      <c r="IXM52"/>
      <c r="IXN52"/>
      <c r="IXO52"/>
      <c r="IXP52"/>
      <c r="IXQ52"/>
      <c r="IXR52"/>
      <c r="IXS52"/>
      <c r="IXT52"/>
      <c r="IXU52"/>
      <c r="IXV52"/>
      <c r="IXW52"/>
      <c r="IXX52"/>
      <c r="IXY52"/>
      <c r="IXZ52"/>
      <c r="IYA52"/>
      <c r="IYB52"/>
      <c r="IYC52"/>
      <c r="IYD52"/>
      <c r="IYE52"/>
      <c r="IYF52"/>
      <c r="IYG52"/>
      <c r="IYH52"/>
      <c r="IYI52"/>
      <c r="IYJ52"/>
      <c r="IYK52"/>
      <c r="IYL52"/>
      <c r="IYM52"/>
      <c r="IYN52"/>
      <c r="IYO52"/>
      <c r="IYP52"/>
      <c r="IYQ52"/>
      <c r="IYR52"/>
      <c r="IYS52"/>
      <c r="IYT52"/>
      <c r="IYU52"/>
      <c r="IYV52"/>
      <c r="IYW52"/>
      <c r="IYX52"/>
      <c r="IYY52"/>
      <c r="IYZ52"/>
      <c r="IZA52"/>
      <c r="IZB52"/>
      <c r="IZC52"/>
      <c r="IZD52"/>
      <c r="IZE52"/>
      <c r="IZF52"/>
      <c r="IZG52"/>
      <c r="IZH52"/>
      <c r="IZI52"/>
      <c r="IZJ52"/>
      <c r="IZK52"/>
      <c r="IZL52"/>
      <c r="IZM52"/>
      <c r="IZN52"/>
      <c r="IZO52"/>
      <c r="IZP52"/>
      <c r="IZQ52"/>
      <c r="IZR52"/>
      <c r="IZS52"/>
      <c r="IZT52"/>
      <c r="IZU52"/>
      <c r="IZV52"/>
      <c r="IZW52"/>
      <c r="IZX52"/>
      <c r="IZY52"/>
      <c r="IZZ52"/>
      <c r="JAA52"/>
      <c r="JAB52"/>
      <c r="JAC52"/>
      <c r="JAD52"/>
      <c r="JAE52"/>
      <c r="JAF52"/>
      <c r="JAG52"/>
      <c r="JAH52"/>
      <c r="JAI52"/>
      <c r="JAJ52"/>
      <c r="JAK52"/>
      <c r="JAL52"/>
      <c r="JAM52"/>
      <c r="JAN52"/>
      <c r="JAO52"/>
      <c r="JAP52"/>
      <c r="JAQ52"/>
      <c r="JAR52"/>
      <c r="JAS52"/>
      <c r="JAT52"/>
      <c r="JAU52"/>
      <c r="JAV52"/>
      <c r="JAW52"/>
      <c r="JAX52"/>
      <c r="JAY52"/>
      <c r="JAZ52"/>
      <c r="JBA52"/>
      <c r="JBB52"/>
      <c r="JBC52"/>
      <c r="JBD52"/>
      <c r="JBE52"/>
      <c r="JBF52"/>
      <c r="JBG52"/>
      <c r="JBH52"/>
      <c r="JBI52"/>
      <c r="JBJ52"/>
      <c r="JBK52"/>
      <c r="JBL52"/>
      <c r="JBM52"/>
      <c r="JBN52"/>
      <c r="JBO52"/>
      <c r="JBP52"/>
      <c r="JBQ52"/>
      <c r="JBR52"/>
      <c r="JBS52"/>
      <c r="JBT52"/>
      <c r="JBU52"/>
      <c r="JBV52"/>
      <c r="JBW52"/>
      <c r="JBX52"/>
      <c r="JBY52"/>
      <c r="JBZ52"/>
      <c r="JCA52"/>
      <c r="JCB52"/>
      <c r="JCC52"/>
      <c r="JCD52"/>
      <c r="JCE52"/>
      <c r="JCF52"/>
      <c r="JCG52"/>
      <c r="JCH52"/>
      <c r="JCI52"/>
      <c r="JCJ52"/>
      <c r="JCK52"/>
      <c r="JCL52"/>
      <c r="JCM52"/>
      <c r="JCN52"/>
      <c r="JCO52"/>
      <c r="JCP52"/>
      <c r="JCQ52"/>
      <c r="JCR52"/>
      <c r="JCS52"/>
      <c r="JCT52"/>
      <c r="JCU52"/>
      <c r="JCV52"/>
      <c r="JCW52"/>
      <c r="JCX52"/>
      <c r="JCY52"/>
      <c r="JCZ52"/>
      <c r="JDA52"/>
      <c r="JDB52"/>
      <c r="JDC52"/>
      <c r="JDD52"/>
      <c r="JDE52"/>
      <c r="JDF52"/>
      <c r="JDG52"/>
      <c r="JDH52"/>
      <c r="JDI52"/>
      <c r="JDJ52"/>
      <c r="JDK52"/>
      <c r="JDL52"/>
      <c r="JDM52"/>
      <c r="JDN52"/>
      <c r="JDO52"/>
      <c r="JDP52"/>
      <c r="JDQ52"/>
      <c r="JDR52"/>
      <c r="JDS52"/>
      <c r="JDT52"/>
      <c r="JDU52"/>
      <c r="JDV52"/>
      <c r="JDW52"/>
      <c r="JDX52"/>
      <c r="JDY52"/>
      <c r="JDZ52"/>
      <c r="JEA52"/>
      <c r="JEB52"/>
      <c r="JEC52"/>
      <c r="JED52"/>
      <c r="JEE52"/>
      <c r="JEF52"/>
      <c r="JEG52"/>
      <c r="JEH52"/>
      <c r="JEI52"/>
      <c r="JEJ52"/>
      <c r="JEK52"/>
      <c r="JEL52"/>
      <c r="JEM52"/>
      <c r="JEN52"/>
      <c r="JEO52"/>
      <c r="JEP52"/>
      <c r="JEQ52"/>
      <c r="JER52"/>
      <c r="JES52"/>
      <c r="JET52"/>
      <c r="JEU52"/>
      <c r="JEV52"/>
      <c r="JEW52"/>
      <c r="JEX52"/>
      <c r="JEY52"/>
      <c r="JEZ52"/>
      <c r="JFA52"/>
      <c r="JFB52"/>
      <c r="JFC52"/>
      <c r="JFD52"/>
      <c r="JFE52"/>
      <c r="JFF52"/>
      <c r="JFG52"/>
      <c r="JFH52"/>
      <c r="JFI52"/>
      <c r="JFJ52"/>
      <c r="JFK52"/>
      <c r="JFL52"/>
      <c r="JFM52"/>
      <c r="JFN52"/>
      <c r="JFO52"/>
      <c r="JFP52"/>
      <c r="JFQ52"/>
      <c r="JFR52"/>
      <c r="JFS52"/>
      <c r="JFT52"/>
      <c r="JFU52"/>
      <c r="JFV52"/>
      <c r="JFW52"/>
      <c r="JFX52"/>
      <c r="JFY52"/>
      <c r="JFZ52"/>
      <c r="JGA52"/>
      <c r="JGB52"/>
      <c r="JGC52"/>
      <c r="JGD52"/>
      <c r="JGE52"/>
      <c r="JGF52"/>
      <c r="JGG52"/>
      <c r="JGH52"/>
      <c r="JGI52"/>
      <c r="JGJ52"/>
      <c r="JGK52"/>
      <c r="JGL52"/>
      <c r="JGM52"/>
      <c r="JGN52"/>
      <c r="JGO52"/>
      <c r="JGP52"/>
      <c r="JGQ52"/>
      <c r="JGR52"/>
      <c r="JGS52"/>
      <c r="JGT52"/>
      <c r="JGU52"/>
      <c r="JGV52"/>
      <c r="JGW52"/>
      <c r="JGX52"/>
      <c r="JGY52"/>
      <c r="JGZ52"/>
      <c r="JHA52"/>
      <c r="JHB52"/>
      <c r="JHC52"/>
      <c r="JHD52"/>
      <c r="JHE52"/>
      <c r="JHF52"/>
      <c r="JHG52"/>
      <c r="JHH52"/>
      <c r="JHI52"/>
      <c r="JHJ52"/>
      <c r="JHK52"/>
      <c r="JHL52"/>
      <c r="JHM52"/>
      <c r="JHN52"/>
      <c r="JHO52"/>
      <c r="JHP52"/>
      <c r="JHQ52"/>
      <c r="JHR52"/>
      <c r="JHS52"/>
      <c r="JHT52"/>
      <c r="JHU52"/>
      <c r="JHV52"/>
      <c r="JHW52"/>
      <c r="JHX52"/>
      <c r="JHY52"/>
      <c r="JHZ52"/>
      <c r="JIA52"/>
      <c r="JIB52"/>
      <c r="JIC52"/>
      <c r="JID52"/>
      <c r="JIE52"/>
      <c r="JIF52"/>
      <c r="JIG52"/>
      <c r="JIH52"/>
      <c r="JII52"/>
      <c r="JIJ52"/>
      <c r="JIK52"/>
      <c r="JIL52"/>
      <c r="JIM52"/>
      <c r="JIN52"/>
      <c r="JIO52"/>
      <c r="JIP52"/>
      <c r="JIQ52"/>
      <c r="JIR52"/>
      <c r="JIS52"/>
      <c r="JIT52"/>
      <c r="JIU52"/>
      <c r="JIV52"/>
      <c r="JIW52"/>
      <c r="JIX52"/>
      <c r="JIY52"/>
      <c r="JIZ52"/>
      <c r="JJA52"/>
      <c r="JJB52"/>
      <c r="JJC52"/>
      <c r="JJD52"/>
      <c r="JJE52"/>
      <c r="JJF52"/>
      <c r="JJG52"/>
      <c r="JJH52"/>
      <c r="JJI52"/>
      <c r="JJJ52"/>
      <c r="JJK52"/>
      <c r="JJL52"/>
      <c r="JJM52"/>
      <c r="JJN52"/>
      <c r="JJO52"/>
      <c r="JJP52"/>
      <c r="JJQ52"/>
      <c r="JJR52"/>
      <c r="JJS52"/>
      <c r="JJT52"/>
      <c r="JJU52"/>
      <c r="JJV52"/>
      <c r="JJW52"/>
      <c r="JJX52"/>
      <c r="JJY52"/>
      <c r="JJZ52"/>
      <c r="JKA52"/>
      <c r="JKB52"/>
      <c r="JKC52"/>
      <c r="JKD52"/>
      <c r="JKE52"/>
      <c r="JKF52"/>
      <c r="JKG52"/>
      <c r="JKH52"/>
      <c r="JKI52"/>
      <c r="JKJ52"/>
      <c r="JKK52"/>
      <c r="JKL52"/>
      <c r="JKM52"/>
      <c r="JKN52"/>
      <c r="JKO52"/>
      <c r="JKP52"/>
      <c r="JKQ52"/>
      <c r="JKR52"/>
      <c r="JKS52"/>
      <c r="JKT52"/>
      <c r="JKU52"/>
      <c r="JKV52"/>
      <c r="JKW52"/>
      <c r="JKX52"/>
      <c r="JKY52"/>
      <c r="JKZ52"/>
      <c r="JLA52"/>
      <c r="JLB52"/>
      <c r="JLC52"/>
      <c r="JLD52"/>
      <c r="JLE52"/>
      <c r="JLF52"/>
      <c r="JLG52"/>
      <c r="JLH52"/>
      <c r="JLI52"/>
      <c r="JLJ52"/>
      <c r="JLK52"/>
      <c r="JLL52"/>
      <c r="JLM52"/>
      <c r="JLN52"/>
      <c r="JLO52"/>
      <c r="JLP52"/>
      <c r="JLQ52"/>
      <c r="JLR52"/>
      <c r="JLS52"/>
      <c r="JLT52"/>
      <c r="JLU52"/>
      <c r="JLV52"/>
      <c r="JLW52"/>
      <c r="JLX52"/>
      <c r="JLY52"/>
      <c r="JLZ52"/>
      <c r="JMA52"/>
      <c r="JMB52"/>
      <c r="JMC52"/>
      <c r="JMD52"/>
      <c r="JME52"/>
      <c r="JMF52"/>
      <c r="JMG52"/>
      <c r="JMH52"/>
      <c r="JMI52"/>
      <c r="JMJ52"/>
      <c r="JMK52"/>
      <c r="JML52"/>
      <c r="JMM52"/>
      <c r="JMN52"/>
      <c r="JMO52"/>
      <c r="JMP52"/>
      <c r="JMQ52"/>
      <c r="JMR52"/>
      <c r="JMS52"/>
      <c r="JMT52"/>
      <c r="JMU52"/>
      <c r="JMV52"/>
      <c r="JMW52"/>
      <c r="JMX52"/>
      <c r="JMY52"/>
      <c r="JMZ52"/>
      <c r="JNA52"/>
      <c r="JNB52"/>
      <c r="JNC52"/>
      <c r="JND52"/>
      <c r="JNE52"/>
      <c r="JNF52"/>
      <c r="JNG52"/>
      <c r="JNH52"/>
      <c r="JNI52"/>
      <c r="JNJ52"/>
      <c r="JNK52"/>
      <c r="JNL52"/>
      <c r="JNM52"/>
      <c r="JNN52"/>
      <c r="JNO52"/>
      <c r="JNP52"/>
      <c r="JNQ52"/>
      <c r="JNR52"/>
      <c r="JNS52"/>
      <c r="JNT52"/>
      <c r="JNU52"/>
      <c r="JNV52"/>
      <c r="JNW52"/>
      <c r="JNX52"/>
      <c r="JNY52"/>
      <c r="JNZ52"/>
      <c r="JOA52"/>
      <c r="JOB52"/>
      <c r="JOC52"/>
      <c r="JOD52"/>
      <c r="JOE52"/>
      <c r="JOF52"/>
      <c r="JOG52"/>
      <c r="JOH52"/>
      <c r="JOI52"/>
      <c r="JOJ52"/>
      <c r="JOK52"/>
      <c r="JOL52"/>
      <c r="JOM52"/>
      <c r="JON52"/>
      <c r="JOO52"/>
      <c r="JOP52"/>
      <c r="JOQ52"/>
      <c r="JOR52"/>
      <c r="JOS52"/>
      <c r="JOT52"/>
      <c r="JOU52"/>
      <c r="JOV52"/>
      <c r="JOW52"/>
      <c r="JOX52"/>
      <c r="JOY52"/>
      <c r="JOZ52"/>
      <c r="JPA52"/>
      <c r="JPB52"/>
      <c r="JPC52"/>
      <c r="JPD52"/>
      <c r="JPE52"/>
      <c r="JPF52"/>
      <c r="JPG52"/>
      <c r="JPH52"/>
      <c r="JPI52"/>
      <c r="JPJ52"/>
      <c r="JPK52"/>
      <c r="JPL52"/>
      <c r="JPM52"/>
      <c r="JPN52"/>
      <c r="JPO52"/>
      <c r="JPP52"/>
      <c r="JPQ52"/>
      <c r="JPR52"/>
      <c r="JPS52"/>
      <c r="JPT52"/>
      <c r="JPU52"/>
      <c r="JPV52"/>
      <c r="JPW52"/>
      <c r="JPX52"/>
      <c r="JPY52"/>
      <c r="JPZ52"/>
      <c r="JQA52"/>
      <c r="JQB52"/>
      <c r="JQC52"/>
      <c r="JQD52"/>
      <c r="JQE52"/>
      <c r="JQF52"/>
      <c r="JQG52"/>
      <c r="JQH52"/>
      <c r="JQI52"/>
      <c r="JQJ52"/>
      <c r="JQK52"/>
      <c r="JQL52"/>
      <c r="JQM52"/>
      <c r="JQN52"/>
      <c r="JQO52"/>
      <c r="JQP52"/>
      <c r="JQQ52"/>
      <c r="JQR52"/>
      <c r="JQS52"/>
      <c r="JQT52"/>
      <c r="JQU52"/>
      <c r="JQV52"/>
      <c r="JQW52"/>
      <c r="JQX52"/>
      <c r="JQY52"/>
      <c r="JQZ52"/>
      <c r="JRA52"/>
      <c r="JRB52"/>
      <c r="JRC52"/>
      <c r="JRD52"/>
      <c r="JRE52"/>
      <c r="JRF52"/>
      <c r="JRG52"/>
      <c r="JRH52"/>
      <c r="JRI52"/>
      <c r="JRJ52"/>
      <c r="JRK52"/>
      <c r="JRL52"/>
      <c r="JRM52"/>
      <c r="JRN52"/>
      <c r="JRO52"/>
      <c r="JRP52"/>
      <c r="JRQ52"/>
      <c r="JRR52"/>
      <c r="JRS52"/>
      <c r="JRT52"/>
      <c r="JRU52"/>
      <c r="JRV52"/>
      <c r="JRW52"/>
      <c r="JRX52"/>
      <c r="JRY52"/>
      <c r="JRZ52"/>
      <c r="JSA52"/>
      <c r="JSB52"/>
      <c r="JSC52"/>
      <c r="JSD52"/>
      <c r="JSE52"/>
      <c r="JSF52"/>
      <c r="JSG52"/>
      <c r="JSH52"/>
      <c r="JSI52"/>
      <c r="JSJ52"/>
      <c r="JSK52"/>
      <c r="JSL52"/>
      <c r="JSM52"/>
      <c r="JSN52"/>
      <c r="JSO52"/>
      <c r="JSP52"/>
      <c r="JSQ52"/>
      <c r="JSR52"/>
      <c r="JSS52"/>
      <c r="JST52"/>
      <c r="JSU52"/>
      <c r="JSV52"/>
      <c r="JSW52"/>
      <c r="JSX52"/>
      <c r="JSY52"/>
      <c r="JSZ52"/>
      <c r="JTA52"/>
      <c r="JTB52"/>
      <c r="JTC52"/>
      <c r="JTD52"/>
      <c r="JTE52"/>
      <c r="JTF52"/>
      <c r="JTG52"/>
      <c r="JTH52"/>
      <c r="JTI52"/>
      <c r="JTJ52"/>
      <c r="JTK52"/>
      <c r="JTL52"/>
      <c r="JTM52"/>
      <c r="JTN52"/>
      <c r="JTO52"/>
      <c r="JTP52"/>
      <c r="JTQ52"/>
      <c r="JTR52"/>
      <c r="JTS52"/>
      <c r="JTT52"/>
      <c r="JTU52"/>
      <c r="JTV52"/>
      <c r="JTW52"/>
      <c r="JTX52"/>
      <c r="JTY52"/>
      <c r="JTZ52"/>
      <c r="JUA52"/>
      <c r="JUB52"/>
      <c r="JUC52"/>
      <c r="JUD52"/>
      <c r="JUE52"/>
      <c r="JUF52"/>
      <c r="JUG52"/>
      <c r="JUH52"/>
      <c r="JUI52"/>
      <c r="JUJ52"/>
      <c r="JUK52"/>
      <c r="JUL52"/>
      <c r="JUM52"/>
      <c r="JUN52"/>
      <c r="JUO52"/>
      <c r="JUP52"/>
      <c r="JUQ52"/>
      <c r="JUR52"/>
      <c r="JUS52"/>
      <c r="JUT52"/>
      <c r="JUU52"/>
      <c r="JUV52"/>
      <c r="JUW52"/>
      <c r="JUX52"/>
      <c r="JUY52"/>
      <c r="JUZ52"/>
      <c r="JVA52"/>
      <c r="JVB52"/>
      <c r="JVC52"/>
      <c r="JVD52"/>
      <c r="JVE52"/>
      <c r="JVF52"/>
      <c r="JVG52"/>
      <c r="JVH52"/>
      <c r="JVI52"/>
      <c r="JVJ52"/>
      <c r="JVK52"/>
      <c r="JVL52"/>
      <c r="JVM52"/>
      <c r="JVN52"/>
      <c r="JVO52"/>
      <c r="JVP52"/>
      <c r="JVQ52"/>
      <c r="JVR52"/>
      <c r="JVS52"/>
      <c r="JVT52"/>
      <c r="JVU52"/>
      <c r="JVV52"/>
      <c r="JVW52"/>
      <c r="JVX52"/>
      <c r="JVY52"/>
      <c r="JVZ52"/>
      <c r="JWA52"/>
      <c r="JWB52"/>
      <c r="JWC52"/>
      <c r="JWD52"/>
      <c r="JWE52"/>
      <c r="JWF52"/>
      <c r="JWG52"/>
      <c r="JWH52"/>
      <c r="JWI52"/>
      <c r="JWJ52"/>
      <c r="JWK52"/>
      <c r="JWL52"/>
      <c r="JWM52"/>
      <c r="JWN52"/>
      <c r="JWO52"/>
      <c r="JWP52"/>
      <c r="JWQ52"/>
      <c r="JWR52"/>
      <c r="JWS52"/>
      <c r="JWT52"/>
      <c r="JWU52"/>
      <c r="JWV52"/>
      <c r="JWW52"/>
      <c r="JWX52"/>
      <c r="JWY52"/>
      <c r="JWZ52"/>
      <c r="JXA52"/>
      <c r="JXB52"/>
      <c r="JXC52"/>
      <c r="JXD52"/>
      <c r="JXE52"/>
      <c r="JXF52"/>
      <c r="JXG52"/>
      <c r="JXH52"/>
      <c r="JXI52"/>
      <c r="JXJ52"/>
      <c r="JXK52"/>
      <c r="JXL52"/>
      <c r="JXM52"/>
      <c r="JXN52"/>
      <c r="JXO52"/>
      <c r="JXP52"/>
      <c r="JXQ52"/>
      <c r="JXR52"/>
      <c r="JXS52"/>
      <c r="JXT52"/>
      <c r="JXU52"/>
      <c r="JXV52"/>
      <c r="JXW52"/>
      <c r="JXX52"/>
      <c r="JXY52"/>
      <c r="JXZ52"/>
      <c r="JYA52"/>
      <c r="JYB52"/>
      <c r="JYC52"/>
      <c r="JYD52"/>
      <c r="JYE52"/>
      <c r="JYF52"/>
      <c r="JYG52"/>
      <c r="JYH52"/>
      <c r="JYI52"/>
      <c r="JYJ52"/>
      <c r="JYK52"/>
      <c r="JYL52"/>
      <c r="JYM52"/>
      <c r="JYN52"/>
      <c r="JYO52"/>
      <c r="JYP52"/>
      <c r="JYQ52"/>
      <c r="JYR52"/>
      <c r="JYS52"/>
      <c r="JYT52"/>
      <c r="JYU52"/>
      <c r="JYV52"/>
      <c r="JYW52"/>
      <c r="JYX52"/>
      <c r="JYY52"/>
      <c r="JYZ52"/>
      <c r="JZA52"/>
      <c r="JZB52"/>
      <c r="JZC52"/>
      <c r="JZD52"/>
      <c r="JZE52"/>
      <c r="JZF52"/>
      <c r="JZG52"/>
      <c r="JZH52"/>
      <c r="JZI52"/>
      <c r="JZJ52"/>
      <c r="JZK52"/>
      <c r="JZL52"/>
      <c r="JZM52"/>
      <c r="JZN52"/>
      <c r="JZO52"/>
      <c r="JZP52"/>
      <c r="JZQ52"/>
      <c r="JZR52"/>
      <c r="JZS52"/>
      <c r="JZT52"/>
      <c r="JZU52"/>
      <c r="JZV52"/>
      <c r="JZW52"/>
      <c r="JZX52"/>
      <c r="JZY52"/>
      <c r="JZZ52"/>
      <c r="KAA52"/>
      <c r="KAB52"/>
      <c r="KAC52"/>
      <c r="KAD52"/>
      <c r="KAE52"/>
      <c r="KAF52"/>
      <c r="KAG52"/>
      <c r="KAH52"/>
      <c r="KAI52"/>
      <c r="KAJ52"/>
      <c r="KAK52"/>
      <c r="KAL52"/>
      <c r="KAM52"/>
      <c r="KAN52"/>
      <c r="KAO52"/>
      <c r="KAP52"/>
      <c r="KAQ52"/>
      <c r="KAR52"/>
      <c r="KAS52"/>
      <c r="KAT52"/>
      <c r="KAU52"/>
      <c r="KAV52"/>
      <c r="KAW52"/>
      <c r="KAX52"/>
      <c r="KAY52"/>
      <c r="KAZ52"/>
      <c r="KBA52"/>
      <c r="KBB52"/>
      <c r="KBC52"/>
      <c r="KBD52"/>
      <c r="KBE52"/>
      <c r="KBF52"/>
      <c r="KBG52"/>
      <c r="KBH52"/>
      <c r="KBI52"/>
      <c r="KBJ52"/>
      <c r="KBK52"/>
      <c r="KBL52"/>
      <c r="KBM52"/>
      <c r="KBN52"/>
      <c r="KBO52"/>
      <c r="KBP52"/>
      <c r="KBQ52"/>
      <c r="KBR52"/>
      <c r="KBS52"/>
      <c r="KBT52"/>
      <c r="KBU52"/>
      <c r="KBV52"/>
      <c r="KBW52"/>
      <c r="KBX52"/>
      <c r="KBY52"/>
      <c r="KBZ52"/>
      <c r="KCA52"/>
      <c r="KCB52"/>
      <c r="KCC52"/>
      <c r="KCD52"/>
      <c r="KCE52"/>
      <c r="KCF52"/>
      <c r="KCG52"/>
      <c r="KCH52"/>
      <c r="KCI52"/>
      <c r="KCJ52"/>
      <c r="KCK52"/>
      <c r="KCL52"/>
      <c r="KCM52"/>
      <c r="KCN52"/>
      <c r="KCO52"/>
      <c r="KCP52"/>
      <c r="KCQ52"/>
      <c r="KCR52"/>
      <c r="KCS52"/>
      <c r="KCT52"/>
      <c r="KCU52"/>
      <c r="KCV52"/>
      <c r="KCW52"/>
      <c r="KCX52"/>
      <c r="KCY52"/>
      <c r="KCZ52"/>
      <c r="KDA52"/>
      <c r="KDB52"/>
      <c r="KDC52"/>
      <c r="KDD52"/>
      <c r="KDE52"/>
      <c r="KDF52"/>
      <c r="KDG52"/>
      <c r="KDH52"/>
      <c r="KDI52"/>
      <c r="KDJ52"/>
      <c r="KDK52"/>
      <c r="KDL52"/>
      <c r="KDM52"/>
      <c r="KDN52"/>
      <c r="KDO52"/>
      <c r="KDP52"/>
      <c r="KDQ52"/>
      <c r="KDR52"/>
      <c r="KDS52"/>
      <c r="KDT52"/>
      <c r="KDU52"/>
      <c r="KDV52"/>
      <c r="KDW52"/>
      <c r="KDX52"/>
      <c r="KDY52"/>
      <c r="KDZ52"/>
      <c r="KEA52"/>
      <c r="KEB52"/>
      <c r="KEC52"/>
      <c r="KED52"/>
      <c r="KEE52"/>
      <c r="KEF52"/>
      <c r="KEG52"/>
      <c r="KEH52"/>
      <c r="KEI52"/>
      <c r="KEJ52"/>
      <c r="KEK52"/>
      <c r="KEL52"/>
      <c r="KEM52"/>
      <c r="KEN52"/>
      <c r="KEO52"/>
      <c r="KEP52"/>
      <c r="KEQ52"/>
      <c r="KER52"/>
      <c r="KES52"/>
      <c r="KET52"/>
      <c r="KEU52"/>
      <c r="KEV52"/>
      <c r="KEW52"/>
      <c r="KEX52"/>
      <c r="KEY52"/>
      <c r="KEZ52"/>
      <c r="KFA52"/>
      <c r="KFB52"/>
      <c r="KFC52"/>
      <c r="KFD52"/>
      <c r="KFE52"/>
      <c r="KFF52"/>
      <c r="KFG52"/>
      <c r="KFH52"/>
      <c r="KFI52"/>
      <c r="KFJ52"/>
      <c r="KFK52"/>
      <c r="KFL52"/>
      <c r="KFM52"/>
      <c r="KFN52"/>
      <c r="KFO52"/>
      <c r="KFP52"/>
      <c r="KFQ52"/>
      <c r="KFR52"/>
      <c r="KFS52"/>
      <c r="KFT52"/>
      <c r="KFU52"/>
      <c r="KFV52"/>
      <c r="KFW52"/>
      <c r="KFX52"/>
      <c r="KFY52"/>
      <c r="KFZ52"/>
      <c r="KGA52"/>
      <c r="KGB52"/>
      <c r="KGC52"/>
      <c r="KGD52"/>
      <c r="KGE52"/>
      <c r="KGF52"/>
      <c r="KGG52"/>
      <c r="KGH52"/>
      <c r="KGI52"/>
      <c r="KGJ52"/>
      <c r="KGK52"/>
      <c r="KGL52"/>
      <c r="KGM52"/>
      <c r="KGN52"/>
      <c r="KGO52"/>
      <c r="KGP52"/>
      <c r="KGQ52"/>
      <c r="KGR52"/>
      <c r="KGS52"/>
      <c r="KGT52"/>
      <c r="KGU52"/>
      <c r="KGV52"/>
      <c r="KGW52"/>
      <c r="KGX52"/>
      <c r="KGY52"/>
      <c r="KGZ52"/>
      <c r="KHA52"/>
      <c r="KHB52"/>
      <c r="KHC52"/>
      <c r="KHD52"/>
      <c r="KHE52"/>
      <c r="KHF52"/>
      <c r="KHG52"/>
      <c r="KHH52"/>
      <c r="KHI52"/>
      <c r="KHJ52"/>
      <c r="KHK52"/>
      <c r="KHL52"/>
      <c r="KHM52"/>
      <c r="KHN52"/>
      <c r="KHO52"/>
      <c r="KHP52"/>
      <c r="KHQ52"/>
      <c r="KHR52"/>
      <c r="KHS52"/>
      <c r="KHT52"/>
      <c r="KHU52"/>
      <c r="KHV52"/>
      <c r="KHW52"/>
      <c r="KHX52"/>
      <c r="KHY52"/>
      <c r="KHZ52"/>
      <c r="KIA52"/>
      <c r="KIB52"/>
      <c r="KIC52"/>
      <c r="KID52"/>
      <c r="KIE52"/>
      <c r="KIF52"/>
      <c r="KIG52"/>
      <c r="KIH52"/>
      <c r="KII52"/>
      <c r="KIJ52"/>
      <c r="KIK52"/>
      <c r="KIL52"/>
      <c r="KIM52"/>
      <c r="KIN52"/>
      <c r="KIO52"/>
      <c r="KIP52"/>
      <c r="KIQ52"/>
      <c r="KIR52"/>
      <c r="KIS52"/>
      <c r="KIT52"/>
      <c r="KIU52"/>
      <c r="KIV52"/>
      <c r="KIW52"/>
      <c r="KIX52"/>
      <c r="KIY52"/>
      <c r="KIZ52"/>
      <c r="KJA52"/>
      <c r="KJB52"/>
      <c r="KJC52"/>
      <c r="KJD52"/>
      <c r="KJE52"/>
      <c r="KJF52"/>
      <c r="KJG52"/>
      <c r="KJH52"/>
      <c r="KJI52"/>
      <c r="KJJ52"/>
      <c r="KJK52"/>
      <c r="KJL52"/>
      <c r="KJM52"/>
      <c r="KJN52"/>
      <c r="KJO52"/>
      <c r="KJP52"/>
      <c r="KJQ52"/>
      <c r="KJR52"/>
      <c r="KJS52"/>
      <c r="KJT52"/>
      <c r="KJU52"/>
      <c r="KJV52"/>
      <c r="KJW52"/>
      <c r="KJX52"/>
      <c r="KJY52"/>
      <c r="KJZ52"/>
      <c r="KKA52"/>
      <c r="KKB52"/>
      <c r="KKC52"/>
      <c r="KKD52"/>
      <c r="KKE52"/>
      <c r="KKF52"/>
      <c r="KKG52"/>
      <c r="KKH52"/>
      <c r="KKI52"/>
      <c r="KKJ52"/>
      <c r="KKK52"/>
      <c r="KKL52"/>
      <c r="KKM52"/>
      <c r="KKN52"/>
      <c r="KKO52"/>
      <c r="KKP52"/>
      <c r="KKQ52"/>
      <c r="KKR52"/>
      <c r="KKS52"/>
      <c r="KKT52"/>
      <c r="KKU52"/>
      <c r="KKV52"/>
      <c r="KKW52"/>
      <c r="KKX52"/>
      <c r="KKY52"/>
      <c r="KKZ52"/>
      <c r="KLA52"/>
      <c r="KLB52"/>
      <c r="KLC52"/>
      <c r="KLD52"/>
      <c r="KLE52"/>
      <c r="KLF52"/>
      <c r="KLG52"/>
      <c r="KLH52"/>
      <c r="KLI52"/>
      <c r="KLJ52"/>
      <c r="KLK52"/>
      <c r="KLL52"/>
      <c r="KLM52"/>
      <c r="KLN52"/>
      <c r="KLO52"/>
      <c r="KLP52"/>
      <c r="KLQ52"/>
      <c r="KLR52"/>
      <c r="KLS52"/>
      <c r="KLT52"/>
      <c r="KLU52"/>
      <c r="KLV52"/>
      <c r="KLW52"/>
      <c r="KLX52"/>
      <c r="KLY52"/>
      <c r="KLZ52"/>
      <c r="KMA52"/>
      <c r="KMB52"/>
      <c r="KMC52"/>
      <c r="KMD52"/>
      <c r="KME52"/>
      <c r="KMF52"/>
      <c r="KMG52"/>
      <c r="KMH52"/>
      <c r="KMI52"/>
      <c r="KMJ52"/>
      <c r="KMK52"/>
      <c r="KML52"/>
      <c r="KMM52"/>
      <c r="KMN52"/>
      <c r="KMO52"/>
      <c r="KMP52"/>
      <c r="KMQ52"/>
      <c r="KMR52"/>
      <c r="KMS52"/>
      <c r="KMT52"/>
      <c r="KMU52"/>
      <c r="KMV52"/>
      <c r="KMW52"/>
      <c r="KMX52"/>
      <c r="KMY52"/>
      <c r="KMZ52"/>
      <c r="KNA52"/>
      <c r="KNB52"/>
      <c r="KNC52"/>
      <c r="KND52"/>
      <c r="KNE52"/>
      <c r="KNF52"/>
      <c r="KNG52"/>
      <c r="KNH52"/>
      <c r="KNI52"/>
      <c r="KNJ52"/>
      <c r="KNK52"/>
      <c r="KNL52"/>
      <c r="KNM52"/>
      <c r="KNN52"/>
      <c r="KNO52"/>
      <c r="KNP52"/>
      <c r="KNQ52"/>
      <c r="KNR52"/>
      <c r="KNS52"/>
      <c r="KNT52"/>
      <c r="KNU52"/>
      <c r="KNV52"/>
      <c r="KNW52"/>
      <c r="KNX52"/>
      <c r="KNY52"/>
      <c r="KNZ52"/>
      <c r="KOA52"/>
      <c r="KOB52"/>
      <c r="KOC52"/>
      <c r="KOD52"/>
      <c r="KOE52"/>
      <c r="KOF52"/>
      <c r="KOG52"/>
      <c r="KOH52"/>
      <c r="KOI52"/>
      <c r="KOJ52"/>
      <c r="KOK52"/>
      <c r="KOL52"/>
      <c r="KOM52"/>
      <c r="KON52"/>
      <c r="KOO52"/>
      <c r="KOP52"/>
      <c r="KOQ52"/>
      <c r="KOR52"/>
      <c r="KOS52"/>
      <c r="KOT52"/>
      <c r="KOU52"/>
      <c r="KOV52"/>
      <c r="KOW52"/>
      <c r="KOX52"/>
      <c r="KOY52"/>
      <c r="KOZ52"/>
      <c r="KPA52"/>
      <c r="KPB52"/>
      <c r="KPC52"/>
      <c r="KPD52"/>
      <c r="KPE52"/>
      <c r="KPF52"/>
      <c r="KPG52"/>
      <c r="KPH52"/>
      <c r="KPI52"/>
      <c r="KPJ52"/>
      <c r="KPK52"/>
      <c r="KPL52"/>
      <c r="KPM52"/>
      <c r="KPN52"/>
      <c r="KPO52"/>
      <c r="KPP52"/>
      <c r="KPQ52"/>
      <c r="KPR52"/>
      <c r="KPS52"/>
      <c r="KPT52"/>
      <c r="KPU52"/>
      <c r="KPV52"/>
      <c r="KPW52"/>
      <c r="KPX52"/>
      <c r="KPY52"/>
      <c r="KPZ52"/>
      <c r="KQA52"/>
      <c r="KQB52"/>
      <c r="KQC52"/>
      <c r="KQD52"/>
      <c r="KQE52"/>
      <c r="KQF52"/>
      <c r="KQG52"/>
      <c r="KQH52"/>
      <c r="KQI52"/>
      <c r="KQJ52"/>
      <c r="KQK52"/>
      <c r="KQL52"/>
      <c r="KQM52"/>
      <c r="KQN52"/>
      <c r="KQO52"/>
      <c r="KQP52"/>
      <c r="KQQ52"/>
      <c r="KQR52"/>
      <c r="KQS52"/>
      <c r="KQT52"/>
      <c r="KQU52"/>
      <c r="KQV52"/>
      <c r="KQW52"/>
      <c r="KQX52"/>
      <c r="KQY52"/>
      <c r="KQZ52"/>
      <c r="KRA52"/>
      <c r="KRB52"/>
      <c r="KRC52"/>
      <c r="KRD52"/>
      <c r="KRE52"/>
      <c r="KRF52"/>
      <c r="KRG52"/>
      <c r="KRH52"/>
      <c r="KRI52"/>
      <c r="KRJ52"/>
      <c r="KRK52"/>
      <c r="KRL52"/>
      <c r="KRM52"/>
      <c r="KRN52"/>
      <c r="KRO52"/>
      <c r="KRP52"/>
      <c r="KRQ52"/>
      <c r="KRR52"/>
      <c r="KRS52"/>
      <c r="KRT52"/>
      <c r="KRU52"/>
      <c r="KRV52"/>
      <c r="KRW52"/>
      <c r="KRX52"/>
      <c r="KRY52"/>
      <c r="KRZ52"/>
      <c r="KSA52"/>
      <c r="KSB52"/>
      <c r="KSC52"/>
      <c r="KSD52"/>
      <c r="KSE52"/>
      <c r="KSF52"/>
      <c r="KSG52"/>
      <c r="KSH52"/>
      <c r="KSI52"/>
      <c r="KSJ52"/>
      <c r="KSK52"/>
      <c r="KSL52"/>
      <c r="KSM52"/>
      <c r="KSN52"/>
      <c r="KSO52"/>
      <c r="KSP52"/>
      <c r="KSQ52"/>
      <c r="KSR52"/>
      <c r="KSS52"/>
      <c r="KST52"/>
      <c r="KSU52"/>
      <c r="KSV52"/>
      <c r="KSW52"/>
      <c r="KSX52"/>
      <c r="KSY52"/>
      <c r="KSZ52"/>
      <c r="KTA52"/>
      <c r="KTB52"/>
      <c r="KTC52"/>
      <c r="KTD52"/>
      <c r="KTE52"/>
      <c r="KTF52"/>
      <c r="KTG52"/>
      <c r="KTH52"/>
      <c r="KTI52"/>
      <c r="KTJ52"/>
      <c r="KTK52"/>
      <c r="KTL52"/>
      <c r="KTM52"/>
      <c r="KTN52"/>
      <c r="KTO52"/>
      <c r="KTP52"/>
      <c r="KTQ52"/>
      <c r="KTR52"/>
      <c r="KTS52"/>
      <c r="KTT52"/>
      <c r="KTU52"/>
      <c r="KTV52"/>
      <c r="KTW52"/>
      <c r="KTX52"/>
      <c r="KTY52"/>
      <c r="KTZ52"/>
      <c r="KUA52"/>
      <c r="KUB52"/>
      <c r="KUC52"/>
      <c r="KUD52"/>
      <c r="KUE52"/>
      <c r="KUF52"/>
      <c r="KUG52"/>
      <c r="KUH52"/>
      <c r="KUI52"/>
      <c r="KUJ52"/>
      <c r="KUK52"/>
      <c r="KUL52"/>
      <c r="KUM52"/>
      <c r="KUN52"/>
      <c r="KUO52"/>
      <c r="KUP52"/>
      <c r="KUQ52"/>
      <c r="KUR52"/>
      <c r="KUS52"/>
      <c r="KUT52"/>
      <c r="KUU52"/>
      <c r="KUV52"/>
      <c r="KUW52"/>
      <c r="KUX52"/>
      <c r="KUY52"/>
      <c r="KUZ52"/>
      <c r="KVA52"/>
      <c r="KVB52"/>
      <c r="KVC52"/>
      <c r="KVD52"/>
      <c r="KVE52"/>
      <c r="KVF52"/>
      <c r="KVG52"/>
      <c r="KVH52"/>
      <c r="KVI52"/>
      <c r="KVJ52"/>
      <c r="KVK52"/>
      <c r="KVL52"/>
      <c r="KVM52"/>
      <c r="KVN52"/>
      <c r="KVO52"/>
      <c r="KVP52"/>
      <c r="KVQ52"/>
      <c r="KVR52"/>
      <c r="KVS52"/>
      <c r="KVT52"/>
      <c r="KVU52"/>
      <c r="KVV52"/>
      <c r="KVW52"/>
      <c r="KVX52"/>
      <c r="KVY52"/>
      <c r="KVZ52"/>
      <c r="KWA52"/>
      <c r="KWB52"/>
      <c r="KWC52"/>
      <c r="KWD52"/>
      <c r="KWE52"/>
      <c r="KWF52"/>
      <c r="KWG52"/>
      <c r="KWH52"/>
      <c r="KWI52"/>
      <c r="KWJ52"/>
      <c r="KWK52"/>
      <c r="KWL52"/>
      <c r="KWM52"/>
      <c r="KWN52"/>
      <c r="KWO52"/>
      <c r="KWP52"/>
      <c r="KWQ52"/>
      <c r="KWR52"/>
      <c r="KWS52"/>
      <c r="KWT52"/>
      <c r="KWU52"/>
      <c r="KWV52"/>
      <c r="KWW52"/>
      <c r="KWX52"/>
      <c r="KWY52"/>
      <c r="KWZ52"/>
      <c r="KXA52"/>
      <c r="KXB52"/>
      <c r="KXC52"/>
      <c r="KXD52"/>
      <c r="KXE52"/>
      <c r="KXF52"/>
      <c r="KXG52"/>
      <c r="KXH52"/>
      <c r="KXI52"/>
      <c r="KXJ52"/>
      <c r="KXK52"/>
      <c r="KXL52"/>
      <c r="KXM52"/>
      <c r="KXN52"/>
      <c r="KXO52"/>
      <c r="KXP52"/>
      <c r="KXQ52"/>
      <c r="KXR52"/>
      <c r="KXS52"/>
      <c r="KXT52"/>
      <c r="KXU52"/>
      <c r="KXV52"/>
      <c r="KXW52"/>
      <c r="KXX52"/>
      <c r="KXY52"/>
      <c r="KXZ52"/>
      <c r="KYA52"/>
      <c r="KYB52"/>
      <c r="KYC52"/>
      <c r="KYD52"/>
      <c r="KYE52"/>
      <c r="KYF52"/>
      <c r="KYG52"/>
      <c r="KYH52"/>
      <c r="KYI52"/>
      <c r="KYJ52"/>
      <c r="KYK52"/>
      <c r="KYL52"/>
      <c r="KYM52"/>
      <c r="KYN52"/>
      <c r="KYO52"/>
      <c r="KYP52"/>
      <c r="KYQ52"/>
      <c r="KYR52"/>
      <c r="KYS52"/>
      <c r="KYT52"/>
      <c r="KYU52"/>
      <c r="KYV52"/>
      <c r="KYW52"/>
      <c r="KYX52"/>
      <c r="KYY52"/>
      <c r="KYZ52"/>
      <c r="KZA52"/>
      <c r="KZB52"/>
      <c r="KZC52"/>
      <c r="KZD52"/>
      <c r="KZE52"/>
      <c r="KZF52"/>
      <c r="KZG52"/>
      <c r="KZH52"/>
      <c r="KZI52"/>
      <c r="KZJ52"/>
      <c r="KZK52"/>
      <c r="KZL52"/>
      <c r="KZM52"/>
      <c r="KZN52"/>
      <c r="KZO52"/>
      <c r="KZP52"/>
      <c r="KZQ52"/>
      <c r="KZR52"/>
      <c r="KZS52"/>
      <c r="KZT52"/>
      <c r="KZU52"/>
      <c r="KZV52"/>
      <c r="KZW52"/>
      <c r="KZX52"/>
      <c r="KZY52"/>
      <c r="KZZ52"/>
      <c r="LAA52"/>
      <c r="LAB52"/>
      <c r="LAC52"/>
      <c r="LAD52"/>
      <c r="LAE52"/>
      <c r="LAF52"/>
      <c r="LAG52"/>
      <c r="LAH52"/>
      <c r="LAI52"/>
      <c r="LAJ52"/>
      <c r="LAK52"/>
      <c r="LAL52"/>
      <c r="LAM52"/>
      <c r="LAN52"/>
      <c r="LAO52"/>
      <c r="LAP52"/>
      <c r="LAQ52"/>
      <c r="LAR52"/>
      <c r="LAS52"/>
      <c r="LAT52"/>
      <c r="LAU52"/>
      <c r="LAV52"/>
      <c r="LAW52"/>
      <c r="LAX52"/>
      <c r="LAY52"/>
      <c r="LAZ52"/>
      <c r="LBA52"/>
      <c r="LBB52"/>
      <c r="LBC52"/>
      <c r="LBD52"/>
      <c r="LBE52"/>
      <c r="LBF52"/>
      <c r="LBG52"/>
      <c r="LBH52"/>
      <c r="LBI52"/>
      <c r="LBJ52"/>
      <c r="LBK52"/>
      <c r="LBL52"/>
      <c r="LBM52"/>
      <c r="LBN52"/>
      <c r="LBO52"/>
      <c r="LBP52"/>
      <c r="LBQ52"/>
      <c r="LBR52"/>
      <c r="LBS52"/>
      <c r="LBT52"/>
      <c r="LBU52"/>
      <c r="LBV52"/>
      <c r="LBW52"/>
      <c r="LBX52"/>
      <c r="LBY52"/>
      <c r="LBZ52"/>
      <c r="LCA52"/>
      <c r="LCB52"/>
      <c r="LCC52"/>
      <c r="LCD52"/>
      <c r="LCE52"/>
      <c r="LCF52"/>
      <c r="LCG52"/>
      <c r="LCH52"/>
      <c r="LCI52"/>
      <c r="LCJ52"/>
      <c r="LCK52"/>
      <c r="LCL52"/>
      <c r="LCM52"/>
      <c r="LCN52"/>
      <c r="LCO52"/>
      <c r="LCP52"/>
      <c r="LCQ52"/>
      <c r="LCR52"/>
      <c r="LCS52"/>
      <c r="LCT52"/>
      <c r="LCU52"/>
      <c r="LCV52"/>
      <c r="LCW52"/>
      <c r="LCX52"/>
      <c r="LCY52"/>
      <c r="LCZ52"/>
      <c r="LDA52"/>
      <c r="LDB52"/>
      <c r="LDC52"/>
      <c r="LDD52"/>
      <c r="LDE52"/>
      <c r="LDF52"/>
      <c r="LDG52"/>
      <c r="LDH52"/>
      <c r="LDI52"/>
      <c r="LDJ52"/>
      <c r="LDK52"/>
      <c r="LDL52"/>
      <c r="LDM52"/>
      <c r="LDN52"/>
      <c r="LDO52"/>
      <c r="LDP52"/>
      <c r="LDQ52"/>
      <c r="LDR52"/>
      <c r="LDS52"/>
      <c r="LDT52"/>
      <c r="LDU52"/>
      <c r="LDV52"/>
      <c r="LDW52"/>
      <c r="LDX52"/>
      <c r="LDY52"/>
      <c r="LDZ52"/>
      <c r="LEA52"/>
      <c r="LEB52"/>
      <c r="LEC52"/>
      <c r="LED52"/>
      <c r="LEE52"/>
      <c r="LEF52"/>
      <c r="LEG52"/>
      <c r="LEH52"/>
      <c r="LEI52"/>
      <c r="LEJ52"/>
      <c r="LEK52"/>
      <c r="LEL52"/>
      <c r="LEM52"/>
      <c r="LEN52"/>
      <c r="LEO52"/>
      <c r="LEP52"/>
      <c r="LEQ52"/>
      <c r="LER52"/>
      <c r="LES52"/>
      <c r="LET52"/>
      <c r="LEU52"/>
      <c r="LEV52"/>
      <c r="LEW52"/>
      <c r="LEX52"/>
      <c r="LEY52"/>
      <c r="LEZ52"/>
      <c r="LFA52"/>
      <c r="LFB52"/>
      <c r="LFC52"/>
      <c r="LFD52"/>
      <c r="LFE52"/>
      <c r="LFF52"/>
      <c r="LFG52"/>
      <c r="LFH52"/>
      <c r="LFI52"/>
      <c r="LFJ52"/>
      <c r="LFK52"/>
      <c r="LFL52"/>
      <c r="LFM52"/>
      <c r="LFN52"/>
      <c r="LFO52"/>
      <c r="LFP52"/>
      <c r="LFQ52"/>
      <c r="LFR52"/>
      <c r="LFS52"/>
      <c r="LFT52"/>
      <c r="LFU52"/>
      <c r="LFV52"/>
      <c r="LFW52"/>
      <c r="LFX52"/>
      <c r="LFY52"/>
      <c r="LFZ52"/>
      <c r="LGA52"/>
      <c r="LGB52"/>
      <c r="LGC52"/>
      <c r="LGD52"/>
      <c r="LGE52"/>
      <c r="LGF52"/>
      <c r="LGG52"/>
      <c r="LGH52"/>
      <c r="LGI52"/>
      <c r="LGJ52"/>
      <c r="LGK52"/>
      <c r="LGL52"/>
      <c r="LGM52"/>
      <c r="LGN52"/>
      <c r="LGO52"/>
      <c r="LGP52"/>
      <c r="LGQ52"/>
      <c r="LGR52"/>
      <c r="LGS52"/>
      <c r="LGT52"/>
      <c r="LGU52"/>
      <c r="LGV52"/>
      <c r="LGW52"/>
      <c r="LGX52"/>
      <c r="LGY52"/>
      <c r="LGZ52"/>
      <c r="LHA52"/>
      <c r="LHB52"/>
      <c r="LHC52"/>
      <c r="LHD52"/>
      <c r="LHE52"/>
      <c r="LHF52"/>
      <c r="LHG52"/>
      <c r="LHH52"/>
      <c r="LHI52"/>
      <c r="LHJ52"/>
      <c r="LHK52"/>
      <c r="LHL52"/>
      <c r="LHM52"/>
      <c r="LHN52"/>
      <c r="LHO52"/>
      <c r="LHP52"/>
      <c r="LHQ52"/>
      <c r="LHR52"/>
      <c r="LHS52"/>
      <c r="LHT52"/>
      <c r="LHU52"/>
      <c r="LHV52"/>
      <c r="LHW52"/>
      <c r="LHX52"/>
      <c r="LHY52"/>
      <c r="LHZ52"/>
      <c r="LIA52"/>
      <c r="LIB52"/>
      <c r="LIC52"/>
      <c r="LID52"/>
      <c r="LIE52"/>
      <c r="LIF52"/>
      <c r="LIG52"/>
      <c r="LIH52"/>
      <c r="LII52"/>
      <c r="LIJ52"/>
      <c r="LIK52"/>
      <c r="LIL52"/>
      <c r="LIM52"/>
      <c r="LIN52"/>
      <c r="LIO52"/>
      <c r="LIP52"/>
      <c r="LIQ52"/>
      <c r="LIR52"/>
      <c r="LIS52"/>
      <c r="LIT52"/>
      <c r="LIU52"/>
      <c r="LIV52"/>
      <c r="LIW52"/>
      <c r="LIX52"/>
      <c r="LIY52"/>
      <c r="LIZ52"/>
      <c r="LJA52"/>
      <c r="LJB52"/>
      <c r="LJC52"/>
      <c r="LJD52"/>
      <c r="LJE52"/>
      <c r="LJF52"/>
      <c r="LJG52"/>
      <c r="LJH52"/>
      <c r="LJI52"/>
      <c r="LJJ52"/>
      <c r="LJK52"/>
      <c r="LJL52"/>
      <c r="LJM52"/>
      <c r="LJN52"/>
      <c r="LJO52"/>
      <c r="LJP52"/>
      <c r="LJQ52"/>
      <c r="LJR52"/>
      <c r="LJS52"/>
      <c r="LJT52"/>
      <c r="LJU52"/>
      <c r="LJV52"/>
      <c r="LJW52"/>
      <c r="LJX52"/>
      <c r="LJY52"/>
      <c r="LJZ52"/>
      <c r="LKA52"/>
      <c r="LKB52"/>
      <c r="LKC52"/>
      <c r="LKD52"/>
      <c r="LKE52"/>
      <c r="LKF52"/>
      <c r="LKG52"/>
      <c r="LKH52"/>
      <c r="LKI52"/>
      <c r="LKJ52"/>
      <c r="LKK52"/>
      <c r="LKL52"/>
      <c r="LKM52"/>
      <c r="LKN52"/>
      <c r="LKO52"/>
      <c r="LKP52"/>
      <c r="LKQ52"/>
      <c r="LKR52"/>
      <c r="LKS52"/>
      <c r="LKT52"/>
      <c r="LKU52"/>
      <c r="LKV52"/>
      <c r="LKW52"/>
      <c r="LKX52"/>
      <c r="LKY52"/>
      <c r="LKZ52"/>
      <c r="LLA52"/>
      <c r="LLB52"/>
      <c r="LLC52"/>
      <c r="LLD52"/>
      <c r="LLE52"/>
      <c r="LLF52"/>
      <c r="LLG52"/>
      <c r="LLH52"/>
      <c r="LLI52"/>
      <c r="LLJ52"/>
      <c r="LLK52"/>
      <c r="LLL52"/>
      <c r="LLM52"/>
      <c r="LLN52"/>
      <c r="LLO52"/>
      <c r="LLP52"/>
      <c r="LLQ52"/>
      <c r="LLR52"/>
      <c r="LLS52"/>
      <c r="LLT52"/>
      <c r="LLU52"/>
      <c r="LLV52"/>
      <c r="LLW52"/>
      <c r="LLX52"/>
      <c r="LLY52"/>
      <c r="LLZ52"/>
      <c r="LMA52"/>
      <c r="LMB52"/>
      <c r="LMC52"/>
      <c r="LMD52"/>
      <c r="LME52"/>
      <c r="LMF52"/>
      <c r="LMG52"/>
      <c r="LMH52"/>
      <c r="LMI52"/>
      <c r="LMJ52"/>
      <c r="LMK52"/>
      <c r="LML52"/>
      <c r="LMM52"/>
      <c r="LMN52"/>
      <c r="LMO52"/>
      <c r="LMP52"/>
      <c r="LMQ52"/>
      <c r="LMR52"/>
      <c r="LMS52"/>
      <c r="LMT52"/>
      <c r="LMU52"/>
      <c r="LMV52"/>
      <c r="LMW52"/>
      <c r="LMX52"/>
      <c r="LMY52"/>
      <c r="LMZ52"/>
      <c r="LNA52"/>
      <c r="LNB52"/>
      <c r="LNC52"/>
      <c r="LND52"/>
      <c r="LNE52"/>
      <c r="LNF52"/>
      <c r="LNG52"/>
      <c r="LNH52"/>
      <c r="LNI52"/>
      <c r="LNJ52"/>
      <c r="LNK52"/>
      <c r="LNL52"/>
      <c r="LNM52"/>
      <c r="LNN52"/>
      <c r="LNO52"/>
      <c r="LNP52"/>
      <c r="LNQ52"/>
      <c r="LNR52"/>
      <c r="LNS52"/>
      <c r="LNT52"/>
      <c r="LNU52"/>
      <c r="LNV52"/>
      <c r="LNW52"/>
      <c r="LNX52"/>
      <c r="LNY52"/>
      <c r="LNZ52"/>
      <c r="LOA52"/>
      <c r="LOB52"/>
      <c r="LOC52"/>
      <c r="LOD52"/>
      <c r="LOE52"/>
      <c r="LOF52"/>
      <c r="LOG52"/>
      <c r="LOH52"/>
      <c r="LOI52"/>
      <c r="LOJ52"/>
      <c r="LOK52"/>
      <c r="LOL52"/>
      <c r="LOM52"/>
      <c r="LON52"/>
      <c r="LOO52"/>
      <c r="LOP52"/>
      <c r="LOQ52"/>
      <c r="LOR52"/>
      <c r="LOS52"/>
      <c r="LOT52"/>
      <c r="LOU52"/>
      <c r="LOV52"/>
      <c r="LOW52"/>
      <c r="LOX52"/>
      <c r="LOY52"/>
      <c r="LOZ52"/>
      <c r="LPA52"/>
      <c r="LPB52"/>
      <c r="LPC52"/>
      <c r="LPD52"/>
      <c r="LPE52"/>
      <c r="LPF52"/>
      <c r="LPG52"/>
      <c r="LPH52"/>
      <c r="LPI52"/>
      <c r="LPJ52"/>
      <c r="LPK52"/>
      <c r="LPL52"/>
      <c r="LPM52"/>
      <c r="LPN52"/>
      <c r="LPO52"/>
      <c r="LPP52"/>
      <c r="LPQ52"/>
      <c r="LPR52"/>
      <c r="LPS52"/>
      <c r="LPT52"/>
      <c r="LPU52"/>
      <c r="LPV52"/>
      <c r="LPW52"/>
      <c r="LPX52"/>
      <c r="LPY52"/>
      <c r="LPZ52"/>
      <c r="LQA52"/>
      <c r="LQB52"/>
      <c r="LQC52"/>
      <c r="LQD52"/>
      <c r="LQE52"/>
      <c r="LQF52"/>
      <c r="LQG52"/>
      <c r="LQH52"/>
      <c r="LQI52"/>
      <c r="LQJ52"/>
      <c r="LQK52"/>
      <c r="LQL52"/>
      <c r="LQM52"/>
      <c r="LQN52"/>
      <c r="LQO52"/>
      <c r="LQP52"/>
      <c r="LQQ52"/>
      <c r="LQR52"/>
      <c r="LQS52"/>
      <c r="LQT52"/>
      <c r="LQU52"/>
      <c r="LQV52"/>
      <c r="LQW52"/>
      <c r="LQX52"/>
      <c r="LQY52"/>
      <c r="LQZ52"/>
      <c r="LRA52"/>
      <c r="LRB52"/>
      <c r="LRC52"/>
      <c r="LRD52"/>
      <c r="LRE52"/>
      <c r="LRF52"/>
      <c r="LRG52"/>
      <c r="LRH52"/>
      <c r="LRI52"/>
      <c r="LRJ52"/>
      <c r="LRK52"/>
      <c r="LRL52"/>
      <c r="LRM52"/>
      <c r="LRN52"/>
      <c r="LRO52"/>
      <c r="LRP52"/>
      <c r="LRQ52"/>
      <c r="LRR52"/>
      <c r="LRS52"/>
      <c r="LRT52"/>
      <c r="LRU52"/>
      <c r="LRV52"/>
      <c r="LRW52"/>
      <c r="LRX52"/>
      <c r="LRY52"/>
      <c r="LRZ52"/>
      <c r="LSA52"/>
      <c r="LSB52"/>
      <c r="LSC52"/>
      <c r="LSD52"/>
      <c r="LSE52"/>
      <c r="LSF52"/>
      <c r="LSG52"/>
      <c r="LSH52"/>
      <c r="LSI52"/>
      <c r="LSJ52"/>
      <c r="LSK52"/>
      <c r="LSL52"/>
      <c r="LSM52"/>
      <c r="LSN52"/>
      <c r="LSO52"/>
      <c r="LSP52"/>
      <c r="LSQ52"/>
      <c r="LSR52"/>
      <c r="LSS52"/>
      <c r="LST52"/>
      <c r="LSU52"/>
      <c r="LSV52"/>
      <c r="LSW52"/>
      <c r="LSX52"/>
      <c r="LSY52"/>
      <c r="LSZ52"/>
      <c r="LTA52"/>
      <c r="LTB52"/>
      <c r="LTC52"/>
      <c r="LTD52"/>
      <c r="LTE52"/>
      <c r="LTF52"/>
      <c r="LTG52"/>
      <c r="LTH52"/>
      <c r="LTI52"/>
      <c r="LTJ52"/>
      <c r="LTK52"/>
      <c r="LTL52"/>
      <c r="LTM52"/>
      <c r="LTN52"/>
      <c r="LTO52"/>
      <c r="LTP52"/>
      <c r="LTQ52"/>
      <c r="LTR52"/>
      <c r="LTS52"/>
      <c r="LTT52"/>
      <c r="LTU52"/>
      <c r="LTV52"/>
      <c r="LTW52"/>
      <c r="LTX52"/>
      <c r="LTY52"/>
      <c r="LTZ52"/>
      <c r="LUA52"/>
      <c r="LUB52"/>
      <c r="LUC52"/>
      <c r="LUD52"/>
      <c r="LUE52"/>
      <c r="LUF52"/>
      <c r="LUG52"/>
      <c r="LUH52"/>
      <c r="LUI52"/>
      <c r="LUJ52"/>
      <c r="LUK52"/>
      <c r="LUL52"/>
      <c r="LUM52"/>
      <c r="LUN52"/>
      <c r="LUO52"/>
      <c r="LUP52"/>
      <c r="LUQ52"/>
      <c r="LUR52"/>
      <c r="LUS52"/>
      <c r="LUT52"/>
      <c r="LUU52"/>
      <c r="LUV52"/>
      <c r="LUW52"/>
      <c r="LUX52"/>
      <c r="LUY52"/>
      <c r="LUZ52"/>
      <c r="LVA52"/>
      <c r="LVB52"/>
      <c r="LVC52"/>
      <c r="LVD52"/>
      <c r="LVE52"/>
      <c r="LVF52"/>
      <c r="LVG52"/>
      <c r="LVH52"/>
      <c r="LVI52"/>
      <c r="LVJ52"/>
      <c r="LVK52"/>
      <c r="LVL52"/>
      <c r="LVM52"/>
      <c r="LVN52"/>
      <c r="LVO52"/>
      <c r="LVP52"/>
      <c r="LVQ52"/>
      <c r="LVR52"/>
      <c r="LVS52"/>
      <c r="LVT52"/>
      <c r="LVU52"/>
      <c r="LVV52"/>
      <c r="LVW52"/>
      <c r="LVX52"/>
      <c r="LVY52"/>
      <c r="LVZ52"/>
      <c r="LWA52"/>
      <c r="LWB52"/>
      <c r="LWC52"/>
      <c r="LWD52"/>
      <c r="LWE52"/>
      <c r="LWF52"/>
      <c r="LWG52"/>
      <c r="LWH52"/>
      <c r="LWI52"/>
      <c r="LWJ52"/>
      <c r="LWK52"/>
      <c r="LWL52"/>
      <c r="LWM52"/>
      <c r="LWN52"/>
      <c r="LWO52"/>
      <c r="LWP52"/>
      <c r="LWQ52"/>
      <c r="LWR52"/>
      <c r="LWS52"/>
      <c r="LWT52"/>
      <c r="LWU52"/>
      <c r="LWV52"/>
      <c r="LWW52"/>
      <c r="LWX52"/>
      <c r="LWY52"/>
      <c r="LWZ52"/>
      <c r="LXA52"/>
      <c r="LXB52"/>
      <c r="LXC52"/>
      <c r="LXD52"/>
      <c r="LXE52"/>
      <c r="LXF52"/>
      <c r="LXG52"/>
      <c r="LXH52"/>
      <c r="LXI52"/>
      <c r="LXJ52"/>
      <c r="LXK52"/>
      <c r="LXL52"/>
      <c r="LXM52"/>
      <c r="LXN52"/>
      <c r="LXO52"/>
      <c r="LXP52"/>
      <c r="LXQ52"/>
      <c r="LXR52"/>
      <c r="LXS52"/>
      <c r="LXT52"/>
      <c r="LXU52"/>
      <c r="LXV52"/>
      <c r="LXW52"/>
      <c r="LXX52"/>
      <c r="LXY52"/>
      <c r="LXZ52"/>
      <c r="LYA52"/>
      <c r="LYB52"/>
      <c r="LYC52"/>
      <c r="LYD52"/>
      <c r="LYE52"/>
      <c r="LYF52"/>
      <c r="LYG52"/>
      <c r="LYH52"/>
      <c r="LYI52"/>
      <c r="LYJ52"/>
      <c r="LYK52"/>
      <c r="LYL52"/>
      <c r="LYM52"/>
      <c r="LYN52"/>
      <c r="LYO52"/>
      <c r="LYP52"/>
      <c r="LYQ52"/>
      <c r="LYR52"/>
      <c r="LYS52"/>
      <c r="LYT52"/>
      <c r="LYU52"/>
      <c r="LYV52"/>
      <c r="LYW52"/>
      <c r="LYX52"/>
      <c r="LYY52"/>
      <c r="LYZ52"/>
      <c r="LZA52"/>
      <c r="LZB52"/>
      <c r="LZC52"/>
      <c r="LZD52"/>
      <c r="LZE52"/>
      <c r="LZF52"/>
      <c r="LZG52"/>
      <c r="LZH52"/>
      <c r="LZI52"/>
      <c r="LZJ52"/>
      <c r="LZK52"/>
      <c r="LZL52"/>
      <c r="LZM52"/>
      <c r="LZN52"/>
      <c r="LZO52"/>
      <c r="LZP52"/>
      <c r="LZQ52"/>
      <c r="LZR52"/>
      <c r="LZS52"/>
      <c r="LZT52"/>
      <c r="LZU52"/>
      <c r="LZV52"/>
      <c r="LZW52"/>
      <c r="LZX52"/>
      <c r="LZY52"/>
      <c r="LZZ52"/>
      <c r="MAA52"/>
      <c r="MAB52"/>
      <c r="MAC52"/>
      <c r="MAD52"/>
      <c r="MAE52"/>
      <c r="MAF52"/>
      <c r="MAG52"/>
      <c r="MAH52"/>
      <c r="MAI52"/>
      <c r="MAJ52"/>
      <c r="MAK52"/>
      <c r="MAL52"/>
      <c r="MAM52"/>
      <c r="MAN52"/>
      <c r="MAO52"/>
      <c r="MAP52"/>
      <c r="MAQ52"/>
      <c r="MAR52"/>
      <c r="MAS52"/>
      <c r="MAT52"/>
      <c r="MAU52"/>
      <c r="MAV52"/>
      <c r="MAW52"/>
      <c r="MAX52"/>
      <c r="MAY52"/>
      <c r="MAZ52"/>
      <c r="MBA52"/>
      <c r="MBB52"/>
      <c r="MBC52"/>
      <c r="MBD52"/>
      <c r="MBE52"/>
      <c r="MBF52"/>
      <c r="MBG52"/>
      <c r="MBH52"/>
      <c r="MBI52"/>
      <c r="MBJ52"/>
      <c r="MBK52"/>
      <c r="MBL52"/>
      <c r="MBM52"/>
      <c r="MBN52"/>
      <c r="MBO52"/>
      <c r="MBP52"/>
      <c r="MBQ52"/>
      <c r="MBR52"/>
      <c r="MBS52"/>
      <c r="MBT52"/>
      <c r="MBU52"/>
      <c r="MBV52"/>
      <c r="MBW52"/>
      <c r="MBX52"/>
      <c r="MBY52"/>
      <c r="MBZ52"/>
      <c r="MCA52"/>
      <c r="MCB52"/>
      <c r="MCC52"/>
      <c r="MCD52"/>
      <c r="MCE52"/>
      <c r="MCF52"/>
      <c r="MCG52"/>
      <c r="MCH52"/>
      <c r="MCI52"/>
      <c r="MCJ52"/>
      <c r="MCK52"/>
      <c r="MCL52"/>
      <c r="MCM52"/>
      <c r="MCN52"/>
      <c r="MCO52"/>
      <c r="MCP52"/>
      <c r="MCQ52"/>
      <c r="MCR52"/>
      <c r="MCS52"/>
      <c r="MCT52"/>
      <c r="MCU52"/>
      <c r="MCV52"/>
      <c r="MCW52"/>
      <c r="MCX52"/>
      <c r="MCY52"/>
      <c r="MCZ52"/>
      <c r="MDA52"/>
      <c r="MDB52"/>
      <c r="MDC52"/>
      <c r="MDD52"/>
      <c r="MDE52"/>
      <c r="MDF52"/>
      <c r="MDG52"/>
      <c r="MDH52"/>
      <c r="MDI52"/>
      <c r="MDJ52"/>
      <c r="MDK52"/>
      <c r="MDL52"/>
      <c r="MDM52"/>
      <c r="MDN52"/>
      <c r="MDO52"/>
      <c r="MDP52"/>
      <c r="MDQ52"/>
      <c r="MDR52"/>
      <c r="MDS52"/>
      <c r="MDT52"/>
      <c r="MDU52"/>
      <c r="MDV52"/>
      <c r="MDW52"/>
      <c r="MDX52"/>
      <c r="MDY52"/>
      <c r="MDZ52"/>
      <c r="MEA52"/>
      <c r="MEB52"/>
      <c r="MEC52"/>
      <c r="MED52"/>
      <c r="MEE52"/>
      <c r="MEF52"/>
      <c r="MEG52"/>
      <c r="MEH52"/>
      <c r="MEI52"/>
      <c r="MEJ52"/>
      <c r="MEK52"/>
      <c r="MEL52"/>
      <c r="MEM52"/>
      <c r="MEN52"/>
      <c r="MEO52"/>
      <c r="MEP52"/>
      <c r="MEQ52"/>
      <c r="MER52"/>
      <c r="MES52"/>
      <c r="MET52"/>
      <c r="MEU52"/>
      <c r="MEV52"/>
      <c r="MEW52"/>
      <c r="MEX52"/>
      <c r="MEY52"/>
      <c r="MEZ52"/>
      <c r="MFA52"/>
      <c r="MFB52"/>
      <c r="MFC52"/>
      <c r="MFD52"/>
      <c r="MFE52"/>
      <c r="MFF52"/>
      <c r="MFG52"/>
      <c r="MFH52"/>
      <c r="MFI52"/>
      <c r="MFJ52"/>
      <c r="MFK52"/>
      <c r="MFL52"/>
      <c r="MFM52"/>
      <c r="MFN52"/>
      <c r="MFO52"/>
      <c r="MFP52"/>
      <c r="MFQ52"/>
      <c r="MFR52"/>
      <c r="MFS52"/>
      <c r="MFT52"/>
      <c r="MFU52"/>
      <c r="MFV52"/>
      <c r="MFW52"/>
      <c r="MFX52"/>
      <c r="MFY52"/>
      <c r="MFZ52"/>
      <c r="MGA52"/>
      <c r="MGB52"/>
      <c r="MGC52"/>
      <c r="MGD52"/>
      <c r="MGE52"/>
      <c r="MGF52"/>
      <c r="MGG52"/>
      <c r="MGH52"/>
      <c r="MGI52"/>
      <c r="MGJ52"/>
      <c r="MGK52"/>
      <c r="MGL52"/>
      <c r="MGM52"/>
      <c r="MGN52"/>
      <c r="MGO52"/>
      <c r="MGP52"/>
      <c r="MGQ52"/>
      <c r="MGR52"/>
      <c r="MGS52"/>
      <c r="MGT52"/>
      <c r="MGU52"/>
      <c r="MGV52"/>
      <c r="MGW52"/>
      <c r="MGX52"/>
      <c r="MGY52"/>
      <c r="MGZ52"/>
      <c r="MHA52"/>
      <c r="MHB52"/>
      <c r="MHC52"/>
      <c r="MHD52"/>
      <c r="MHE52"/>
      <c r="MHF52"/>
      <c r="MHG52"/>
      <c r="MHH52"/>
      <c r="MHI52"/>
      <c r="MHJ52"/>
      <c r="MHK52"/>
      <c r="MHL52"/>
      <c r="MHM52"/>
      <c r="MHN52"/>
      <c r="MHO52"/>
      <c r="MHP52"/>
      <c r="MHQ52"/>
      <c r="MHR52"/>
      <c r="MHS52"/>
      <c r="MHT52"/>
      <c r="MHU52"/>
      <c r="MHV52"/>
      <c r="MHW52"/>
      <c r="MHX52"/>
      <c r="MHY52"/>
      <c r="MHZ52"/>
      <c r="MIA52"/>
      <c r="MIB52"/>
      <c r="MIC52"/>
      <c r="MID52"/>
      <c r="MIE52"/>
      <c r="MIF52"/>
      <c r="MIG52"/>
      <c r="MIH52"/>
      <c r="MII52"/>
      <c r="MIJ52"/>
      <c r="MIK52"/>
      <c r="MIL52"/>
      <c r="MIM52"/>
      <c r="MIN52"/>
      <c r="MIO52"/>
      <c r="MIP52"/>
      <c r="MIQ52"/>
      <c r="MIR52"/>
      <c r="MIS52"/>
      <c r="MIT52"/>
      <c r="MIU52"/>
      <c r="MIV52"/>
      <c r="MIW52"/>
      <c r="MIX52"/>
      <c r="MIY52"/>
      <c r="MIZ52"/>
      <c r="MJA52"/>
      <c r="MJB52"/>
      <c r="MJC52"/>
      <c r="MJD52"/>
      <c r="MJE52"/>
      <c r="MJF52"/>
      <c r="MJG52"/>
      <c r="MJH52"/>
      <c r="MJI52"/>
      <c r="MJJ52"/>
      <c r="MJK52"/>
      <c r="MJL52"/>
      <c r="MJM52"/>
      <c r="MJN52"/>
      <c r="MJO52"/>
      <c r="MJP52"/>
      <c r="MJQ52"/>
      <c r="MJR52"/>
      <c r="MJS52"/>
      <c r="MJT52"/>
      <c r="MJU52"/>
      <c r="MJV52"/>
      <c r="MJW52"/>
      <c r="MJX52"/>
      <c r="MJY52"/>
      <c r="MJZ52"/>
      <c r="MKA52"/>
      <c r="MKB52"/>
      <c r="MKC52"/>
      <c r="MKD52"/>
      <c r="MKE52"/>
      <c r="MKF52"/>
      <c r="MKG52"/>
      <c r="MKH52"/>
      <c r="MKI52"/>
      <c r="MKJ52"/>
      <c r="MKK52"/>
      <c r="MKL52"/>
      <c r="MKM52"/>
      <c r="MKN52"/>
      <c r="MKO52"/>
      <c r="MKP52"/>
      <c r="MKQ52"/>
      <c r="MKR52"/>
      <c r="MKS52"/>
      <c r="MKT52"/>
      <c r="MKU52"/>
      <c r="MKV52"/>
      <c r="MKW52"/>
      <c r="MKX52"/>
      <c r="MKY52"/>
      <c r="MKZ52"/>
      <c r="MLA52"/>
      <c r="MLB52"/>
      <c r="MLC52"/>
      <c r="MLD52"/>
      <c r="MLE52"/>
      <c r="MLF52"/>
      <c r="MLG52"/>
      <c r="MLH52"/>
      <c r="MLI52"/>
      <c r="MLJ52"/>
      <c r="MLK52"/>
      <c r="MLL52"/>
      <c r="MLM52"/>
      <c r="MLN52"/>
      <c r="MLO52"/>
      <c r="MLP52"/>
      <c r="MLQ52"/>
      <c r="MLR52"/>
      <c r="MLS52"/>
      <c r="MLT52"/>
      <c r="MLU52"/>
      <c r="MLV52"/>
      <c r="MLW52"/>
      <c r="MLX52"/>
      <c r="MLY52"/>
      <c r="MLZ52"/>
      <c r="MMA52"/>
      <c r="MMB52"/>
      <c r="MMC52"/>
      <c r="MMD52"/>
      <c r="MME52"/>
      <c r="MMF52"/>
      <c r="MMG52"/>
      <c r="MMH52"/>
      <c r="MMI52"/>
      <c r="MMJ52"/>
      <c r="MMK52"/>
      <c r="MML52"/>
      <c r="MMM52"/>
      <c r="MMN52"/>
      <c r="MMO52"/>
      <c r="MMP52"/>
      <c r="MMQ52"/>
      <c r="MMR52"/>
      <c r="MMS52"/>
      <c r="MMT52"/>
      <c r="MMU52"/>
      <c r="MMV52"/>
      <c r="MMW52"/>
      <c r="MMX52"/>
      <c r="MMY52"/>
      <c r="MMZ52"/>
      <c r="MNA52"/>
      <c r="MNB52"/>
      <c r="MNC52"/>
      <c r="MND52"/>
      <c r="MNE52"/>
      <c r="MNF52"/>
      <c r="MNG52"/>
      <c r="MNH52"/>
      <c r="MNI52"/>
      <c r="MNJ52"/>
      <c r="MNK52"/>
      <c r="MNL52"/>
      <c r="MNM52"/>
      <c r="MNN52"/>
      <c r="MNO52"/>
      <c r="MNP52"/>
      <c r="MNQ52"/>
      <c r="MNR52"/>
      <c r="MNS52"/>
      <c r="MNT52"/>
      <c r="MNU52"/>
      <c r="MNV52"/>
      <c r="MNW52"/>
      <c r="MNX52"/>
      <c r="MNY52"/>
      <c r="MNZ52"/>
      <c r="MOA52"/>
      <c r="MOB52"/>
      <c r="MOC52"/>
      <c r="MOD52"/>
      <c r="MOE52"/>
      <c r="MOF52"/>
      <c r="MOG52"/>
      <c r="MOH52"/>
      <c r="MOI52"/>
      <c r="MOJ52"/>
      <c r="MOK52"/>
      <c r="MOL52"/>
      <c r="MOM52"/>
      <c r="MON52"/>
      <c r="MOO52"/>
      <c r="MOP52"/>
      <c r="MOQ52"/>
      <c r="MOR52"/>
      <c r="MOS52"/>
      <c r="MOT52"/>
      <c r="MOU52"/>
      <c r="MOV52"/>
      <c r="MOW52"/>
      <c r="MOX52"/>
      <c r="MOY52"/>
      <c r="MOZ52"/>
      <c r="MPA52"/>
      <c r="MPB52"/>
      <c r="MPC52"/>
      <c r="MPD52"/>
      <c r="MPE52"/>
      <c r="MPF52"/>
      <c r="MPG52"/>
      <c r="MPH52"/>
      <c r="MPI52"/>
      <c r="MPJ52"/>
      <c r="MPK52"/>
      <c r="MPL52"/>
      <c r="MPM52"/>
      <c r="MPN52"/>
      <c r="MPO52"/>
      <c r="MPP52"/>
      <c r="MPQ52"/>
      <c r="MPR52"/>
      <c r="MPS52"/>
      <c r="MPT52"/>
      <c r="MPU52"/>
      <c r="MPV52"/>
      <c r="MPW52"/>
      <c r="MPX52"/>
      <c r="MPY52"/>
      <c r="MPZ52"/>
      <c r="MQA52"/>
      <c r="MQB52"/>
      <c r="MQC52"/>
      <c r="MQD52"/>
      <c r="MQE52"/>
      <c r="MQF52"/>
      <c r="MQG52"/>
      <c r="MQH52"/>
      <c r="MQI52"/>
      <c r="MQJ52"/>
      <c r="MQK52"/>
      <c r="MQL52"/>
      <c r="MQM52"/>
      <c r="MQN52"/>
      <c r="MQO52"/>
      <c r="MQP52"/>
      <c r="MQQ52"/>
      <c r="MQR52"/>
      <c r="MQS52"/>
      <c r="MQT52"/>
      <c r="MQU52"/>
      <c r="MQV52"/>
      <c r="MQW52"/>
      <c r="MQX52"/>
      <c r="MQY52"/>
      <c r="MQZ52"/>
      <c r="MRA52"/>
      <c r="MRB52"/>
      <c r="MRC52"/>
      <c r="MRD52"/>
      <c r="MRE52"/>
      <c r="MRF52"/>
      <c r="MRG52"/>
      <c r="MRH52"/>
      <c r="MRI52"/>
      <c r="MRJ52"/>
      <c r="MRK52"/>
      <c r="MRL52"/>
      <c r="MRM52"/>
      <c r="MRN52"/>
      <c r="MRO52"/>
      <c r="MRP52"/>
      <c r="MRQ52"/>
      <c r="MRR52"/>
      <c r="MRS52"/>
      <c r="MRT52"/>
      <c r="MRU52"/>
      <c r="MRV52"/>
      <c r="MRW52"/>
      <c r="MRX52"/>
      <c r="MRY52"/>
      <c r="MRZ52"/>
      <c r="MSA52"/>
      <c r="MSB52"/>
      <c r="MSC52"/>
      <c r="MSD52"/>
      <c r="MSE52"/>
      <c r="MSF52"/>
      <c r="MSG52"/>
      <c r="MSH52"/>
      <c r="MSI52"/>
      <c r="MSJ52"/>
      <c r="MSK52"/>
      <c r="MSL52"/>
      <c r="MSM52"/>
      <c r="MSN52"/>
      <c r="MSO52"/>
      <c r="MSP52"/>
      <c r="MSQ52"/>
      <c r="MSR52"/>
      <c r="MSS52"/>
      <c r="MST52"/>
      <c r="MSU52"/>
      <c r="MSV52"/>
      <c r="MSW52"/>
      <c r="MSX52"/>
      <c r="MSY52"/>
      <c r="MSZ52"/>
      <c r="MTA52"/>
      <c r="MTB52"/>
      <c r="MTC52"/>
      <c r="MTD52"/>
      <c r="MTE52"/>
      <c r="MTF52"/>
      <c r="MTG52"/>
      <c r="MTH52"/>
      <c r="MTI52"/>
      <c r="MTJ52"/>
      <c r="MTK52"/>
      <c r="MTL52"/>
      <c r="MTM52"/>
      <c r="MTN52"/>
      <c r="MTO52"/>
      <c r="MTP52"/>
      <c r="MTQ52"/>
      <c r="MTR52"/>
      <c r="MTS52"/>
      <c r="MTT52"/>
      <c r="MTU52"/>
      <c r="MTV52"/>
      <c r="MTW52"/>
      <c r="MTX52"/>
      <c r="MTY52"/>
      <c r="MTZ52"/>
      <c r="MUA52"/>
      <c r="MUB52"/>
      <c r="MUC52"/>
      <c r="MUD52"/>
      <c r="MUE52"/>
      <c r="MUF52"/>
      <c r="MUG52"/>
      <c r="MUH52"/>
      <c r="MUI52"/>
      <c r="MUJ52"/>
      <c r="MUK52"/>
      <c r="MUL52"/>
      <c r="MUM52"/>
      <c r="MUN52"/>
      <c r="MUO52"/>
      <c r="MUP52"/>
      <c r="MUQ52"/>
      <c r="MUR52"/>
      <c r="MUS52"/>
      <c r="MUT52"/>
      <c r="MUU52"/>
      <c r="MUV52"/>
      <c r="MUW52"/>
      <c r="MUX52"/>
      <c r="MUY52"/>
      <c r="MUZ52"/>
      <c r="MVA52"/>
      <c r="MVB52"/>
      <c r="MVC52"/>
      <c r="MVD52"/>
      <c r="MVE52"/>
      <c r="MVF52"/>
      <c r="MVG52"/>
      <c r="MVH52"/>
      <c r="MVI52"/>
      <c r="MVJ52"/>
      <c r="MVK52"/>
      <c r="MVL52"/>
      <c r="MVM52"/>
      <c r="MVN52"/>
      <c r="MVO52"/>
      <c r="MVP52"/>
      <c r="MVQ52"/>
      <c r="MVR52"/>
      <c r="MVS52"/>
      <c r="MVT52"/>
      <c r="MVU52"/>
      <c r="MVV52"/>
      <c r="MVW52"/>
      <c r="MVX52"/>
      <c r="MVY52"/>
      <c r="MVZ52"/>
      <c r="MWA52"/>
      <c r="MWB52"/>
      <c r="MWC52"/>
      <c r="MWD52"/>
      <c r="MWE52"/>
      <c r="MWF52"/>
      <c r="MWG52"/>
      <c r="MWH52"/>
      <c r="MWI52"/>
      <c r="MWJ52"/>
      <c r="MWK52"/>
      <c r="MWL52"/>
      <c r="MWM52"/>
      <c r="MWN52"/>
      <c r="MWO52"/>
      <c r="MWP52"/>
      <c r="MWQ52"/>
      <c r="MWR52"/>
      <c r="MWS52"/>
      <c r="MWT52"/>
      <c r="MWU52"/>
      <c r="MWV52"/>
      <c r="MWW52"/>
      <c r="MWX52"/>
      <c r="MWY52"/>
      <c r="MWZ52"/>
      <c r="MXA52"/>
      <c r="MXB52"/>
      <c r="MXC52"/>
      <c r="MXD52"/>
      <c r="MXE52"/>
      <c r="MXF52"/>
      <c r="MXG52"/>
      <c r="MXH52"/>
      <c r="MXI52"/>
      <c r="MXJ52"/>
      <c r="MXK52"/>
      <c r="MXL52"/>
      <c r="MXM52"/>
      <c r="MXN52"/>
      <c r="MXO52"/>
      <c r="MXP52"/>
      <c r="MXQ52"/>
      <c r="MXR52"/>
      <c r="MXS52"/>
      <c r="MXT52"/>
      <c r="MXU52"/>
      <c r="MXV52"/>
      <c r="MXW52"/>
      <c r="MXX52"/>
      <c r="MXY52"/>
      <c r="MXZ52"/>
      <c r="MYA52"/>
      <c r="MYB52"/>
      <c r="MYC52"/>
      <c r="MYD52"/>
      <c r="MYE52"/>
      <c r="MYF52"/>
      <c r="MYG52"/>
      <c r="MYH52"/>
      <c r="MYI52"/>
      <c r="MYJ52"/>
      <c r="MYK52"/>
      <c r="MYL52"/>
      <c r="MYM52"/>
      <c r="MYN52"/>
      <c r="MYO52"/>
      <c r="MYP52"/>
      <c r="MYQ52"/>
      <c r="MYR52"/>
      <c r="MYS52"/>
      <c r="MYT52"/>
      <c r="MYU52"/>
      <c r="MYV52"/>
      <c r="MYW52"/>
      <c r="MYX52"/>
      <c r="MYY52"/>
      <c r="MYZ52"/>
      <c r="MZA52"/>
      <c r="MZB52"/>
      <c r="MZC52"/>
      <c r="MZD52"/>
      <c r="MZE52"/>
      <c r="MZF52"/>
      <c r="MZG52"/>
      <c r="MZH52"/>
      <c r="MZI52"/>
      <c r="MZJ52"/>
      <c r="MZK52"/>
      <c r="MZL52"/>
      <c r="MZM52"/>
      <c r="MZN52"/>
      <c r="MZO52"/>
      <c r="MZP52"/>
      <c r="MZQ52"/>
      <c r="MZR52"/>
      <c r="MZS52"/>
      <c r="MZT52"/>
      <c r="MZU52"/>
      <c r="MZV52"/>
      <c r="MZW52"/>
      <c r="MZX52"/>
      <c r="MZY52"/>
      <c r="MZZ52"/>
      <c r="NAA52"/>
      <c r="NAB52"/>
      <c r="NAC52"/>
      <c r="NAD52"/>
      <c r="NAE52"/>
      <c r="NAF52"/>
      <c r="NAG52"/>
      <c r="NAH52"/>
      <c r="NAI52"/>
      <c r="NAJ52"/>
      <c r="NAK52"/>
      <c r="NAL52"/>
      <c r="NAM52"/>
      <c r="NAN52"/>
      <c r="NAO52"/>
      <c r="NAP52"/>
      <c r="NAQ52"/>
      <c r="NAR52"/>
      <c r="NAS52"/>
      <c r="NAT52"/>
      <c r="NAU52"/>
      <c r="NAV52"/>
      <c r="NAW52"/>
      <c r="NAX52"/>
      <c r="NAY52"/>
      <c r="NAZ52"/>
      <c r="NBA52"/>
      <c r="NBB52"/>
      <c r="NBC52"/>
      <c r="NBD52"/>
      <c r="NBE52"/>
      <c r="NBF52"/>
      <c r="NBG52"/>
      <c r="NBH52"/>
      <c r="NBI52"/>
      <c r="NBJ52"/>
      <c r="NBK52"/>
      <c r="NBL52"/>
      <c r="NBM52"/>
      <c r="NBN52"/>
      <c r="NBO52"/>
      <c r="NBP52"/>
      <c r="NBQ52"/>
      <c r="NBR52"/>
      <c r="NBS52"/>
      <c r="NBT52"/>
      <c r="NBU52"/>
      <c r="NBV52"/>
      <c r="NBW52"/>
      <c r="NBX52"/>
      <c r="NBY52"/>
      <c r="NBZ52"/>
      <c r="NCA52"/>
      <c r="NCB52"/>
      <c r="NCC52"/>
      <c r="NCD52"/>
      <c r="NCE52"/>
      <c r="NCF52"/>
      <c r="NCG52"/>
      <c r="NCH52"/>
      <c r="NCI52"/>
      <c r="NCJ52"/>
      <c r="NCK52"/>
      <c r="NCL52"/>
      <c r="NCM52"/>
      <c r="NCN52"/>
      <c r="NCO52"/>
      <c r="NCP52"/>
      <c r="NCQ52"/>
      <c r="NCR52"/>
      <c r="NCS52"/>
      <c r="NCT52"/>
      <c r="NCU52"/>
      <c r="NCV52"/>
      <c r="NCW52"/>
      <c r="NCX52"/>
      <c r="NCY52"/>
      <c r="NCZ52"/>
      <c r="NDA52"/>
      <c r="NDB52"/>
      <c r="NDC52"/>
      <c r="NDD52"/>
      <c r="NDE52"/>
      <c r="NDF52"/>
      <c r="NDG52"/>
      <c r="NDH52"/>
      <c r="NDI52"/>
      <c r="NDJ52"/>
      <c r="NDK52"/>
      <c r="NDL52"/>
      <c r="NDM52"/>
      <c r="NDN52"/>
      <c r="NDO52"/>
      <c r="NDP52"/>
      <c r="NDQ52"/>
      <c r="NDR52"/>
      <c r="NDS52"/>
      <c r="NDT52"/>
      <c r="NDU52"/>
      <c r="NDV52"/>
      <c r="NDW52"/>
      <c r="NDX52"/>
      <c r="NDY52"/>
      <c r="NDZ52"/>
      <c r="NEA52"/>
      <c r="NEB52"/>
      <c r="NEC52"/>
      <c r="NED52"/>
      <c r="NEE52"/>
      <c r="NEF52"/>
      <c r="NEG52"/>
      <c r="NEH52"/>
      <c r="NEI52"/>
      <c r="NEJ52"/>
      <c r="NEK52"/>
      <c r="NEL52"/>
      <c r="NEM52"/>
      <c r="NEN52"/>
      <c r="NEO52"/>
      <c r="NEP52"/>
      <c r="NEQ52"/>
      <c r="NER52"/>
      <c r="NES52"/>
      <c r="NET52"/>
      <c r="NEU52"/>
      <c r="NEV52"/>
      <c r="NEW52"/>
      <c r="NEX52"/>
      <c r="NEY52"/>
      <c r="NEZ52"/>
      <c r="NFA52"/>
      <c r="NFB52"/>
      <c r="NFC52"/>
      <c r="NFD52"/>
      <c r="NFE52"/>
      <c r="NFF52"/>
      <c r="NFG52"/>
      <c r="NFH52"/>
      <c r="NFI52"/>
      <c r="NFJ52"/>
      <c r="NFK52"/>
      <c r="NFL52"/>
      <c r="NFM52"/>
      <c r="NFN52"/>
      <c r="NFO52"/>
      <c r="NFP52"/>
      <c r="NFQ52"/>
      <c r="NFR52"/>
      <c r="NFS52"/>
      <c r="NFT52"/>
      <c r="NFU52"/>
      <c r="NFV52"/>
      <c r="NFW52"/>
      <c r="NFX52"/>
      <c r="NFY52"/>
      <c r="NFZ52"/>
      <c r="NGA52"/>
      <c r="NGB52"/>
      <c r="NGC52"/>
      <c r="NGD52"/>
      <c r="NGE52"/>
      <c r="NGF52"/>
      <c r="NGG52"/>
      <c r="NGH52"/>
      <c r="NGI52"/>
      <c r="NGJ52"/>
      <c r="NGK52"/>
      <c r="NGL52"/>
      <c r="NGM52"/>
      <c r="NGN52"/>
      <c r="NGO52"/>
      <c r="NGP52"/>
      <c r="NGQ52"/>
      <c r="NGR52"/>
      <c r="NGS52"/>
      <c r="NGT52"/>
      <c r="NGU52"/>
      <c r="NGV52"/>
      <c r="NGW52"/>
      <c r="NGX52"/>
      <c r="NGY52"/>
      <c r="NGZ52"/>
      <c r="NHA52"/>
      <c r="NHB52"/>
      <c r="NHC52"/>
      <c r="NHD52"/>
      <c r="NHE52"/>
      <c r="NHF52"/>
      <c r="NHG52"/>
      <c r="NHH52"/>
      <c r="NHI52"/>
      <c r="NHJ52"/>
      <c r="NHK52"/>
      <c r="NHL52"/>
      <c r="NHM52"/>
      <c r="NHN52"/>
      <c r="NHO52"/>
      <c r="NHP52"/>
      <c r="NHQ52"/>
      <c r="NHR52"/>
      <c r="NHS52"/>
      <c r="NHT52"/>
      <c r="NHU52"/>
      <c r="NHV52"/>
      <c r="NHW52"/>
      <c r="NHX52"/>
      <c r="NHY52"/>
      <c r="NHZ52"/>
      <c r="NIA52"/>
      <c r="NIB52"/>
      <c r="NIC52"/>
      <c r="NID52"/>
      <c r="NIE52"/>
      <c r="NIF52"/>
      <c r="NIG52"/>
      <c r="NIH52"/>
      <c r="NII52"/>
      <c r="NIJ52"/>
      <c r="NIK52"/>
      <c r="NIL52"/>
      <c r="NIM52"/>
      <c r="NIN52"/>
      <c r="NIO52"/>
      <c r="NIP52"/>
      <c r="NIQ52"/>
      <c r="NIR52"/>
      <c r="NIS52"/>
      <c r="NIT52"/>
      <c r="NIU52"/>
      <c r="NIV52"/>
      <c r="NIW52"/>
      <c r="NIX52"/>
      <c r="NIY52"/>
      <c r="NIZ52"/>
      <c r="NJA52"/>
      <c r="NJB52"/>
      <c r="NJC52"/>
      <c r="NJD52"/>
      <c r="NJE52"/>
      <c r="NJF52"/>
      <c r="NJG52"/>
      <c r="NJH52"/>
      <c r="NJI52"/>
      <c r="NJJ52"/>
      <c r="NJK52"/>
      <c r="NJL52"/>
      <c r="NJM52"/>
      <c r="NJN52"/>
      <c r="NJO52"/>
      <c r="NJP52"/>
      <c r="NJQ52"/>
      <c r="NJR52"/>
      <c r="NJS52"/>
      <c r="NJT52"/>
      <c r="NJU52"/>
      <c r="NJV52"/>
      <c r="NJW52"/>
      <c r="NJX52"/>
      <c r="NJY52"/>
      <c r="NJZ52"/>
      <c r="NKA52"/>
      <c r="NKB52"/>
      <c r="NKC52"/>
      <c r="NKD52"/>
      <c r="NKE52"/>
      <c r="NKF52"/>
      <c r="NKG52"/>
      <c r="NKH52"/>
      <c r="NKI52"/>
      <c r="NKJ52"/>
      <c r="NKK52"/>
      <c r="NKL52"/>
      <c r="NKM52"/>
      <c r="NKN52"/>
      <c r="NKO52"/>
      <c r="NKP52"/>
      <c r="NKQ52"/>
      <c r="NKR52"/>
      <c r="NKS52"/>
      <c r="NKT52"/>
      <c r="NKU52"/>
      <c r="NKV52"/>
      <c r="NKW52"/>
      <c r="NKX52"/>
      <c r="NKY52"/>
      <c r="NKZ52"/>
      <c r="NLA52"/>
      <c r="NLB52"/>
      <c r="NLC52"/>
      <c r="NLD52"/>
      <c r="NLE52"/>
      <c r="NLF52"/>
      <c r="NLG52"/>
      <c r="NLH52"/>
      <c r="NLI52"/>
      <c r="NLJ52"/>
      <c r="NLK52"/>
      <c r="NLL52"/>
      <c r="NLM52"/>
      <c r="NLN52"/>
      <c r="NLO52"/>
      <c r="NLP52"/>
      <c r="NLQ52"/>
      <c r="NLR52"/>
      <c r="NLS52"/>
      <c r="NLT52"/>
      <c r="NLU52"/>
      <c r="NLV52"/>
      <c r="NLW52"/>
      <c r="NLX52"/>
      <c r="NLY52"/>
      <c r="NLZ52"/>
      <c r="NMA52"/>
      <c r="NMB52"/>
      <c r="NMC52"/>
      <c r="NMD52"/>
      <c r="NME52"/>
      <c r="NMF52"/>
      <c r="NMG52"/>
      <c r="NMH52"/>
      <c r="NMI52"/>
      <c r="NMJ52"/>
      <c r="NMK52"/>
      <c r="NML52"/>
      <c r="NMM52"/>
      <c r="NMN52"/>
      <c r="NMO52"/>
      <c r="NMP52"/>
      <c r="NMQ52"/>
      <c r="NMR52"/>
      <c r="NMS52"/>
      <c r="NMT52"/>
      <c r="NMU52"/>
      <c r="NMV52"/>
      <c r="NMW52"/>
      <c r="NMX52"/>
      <c r="NMY52"/>
      <c r="NMZ52"/>
      <c r="NNA52"/>
      <c r="NNB52"/>
      <c r="NNC52"/>
      <c r="NND52"/>
      <c r="NNE52"/>
      <c r="NNF52"/>
      <c r="NNG52"/>
      <c r="NNH52"/>
      <c r="NNI52"/>
      <c r="NNJ52"/>
      <c r="NNK52"/>
      <c r="NNL52"/>
      <c r="NNM52"/>
      <c r="NNN52"/>
      <c r="NNO52"/>
      <c r="NNP52"/>
      <c r="NNQ52"/>
      <c r="NNR52"/>
      <c r="NNS52"/>
      <c r="NNT52"/>
      <c r="NNU52"/>
      <c r="NNV52"/>
      <c r="NNW52"/>
      <c r="NNX52"/>
      <c r="NNY52"/>
      <c r="NNZ52"/>
      <c r="NOA52"/>
      <c r="NOB52"/>
      <c r="NOC52"/>
      <c r="NOD52"/>
      <c r="NOE52"/>
      <c r="NOF52"/>
      <c r="NOG52"/>
      <c r="NOH52"/>
      <c r="NOI52"/>
      <c r="NOJ52"/>
      <c r="NOK52"/>
      <c r="NOL52"/>
      <c r="NOM52"/>
      <c r="NON52"/>
      <c r="NOO52"/>
      <c r="NOP52"/>
      <c r="NOQ52"/>
      <c r="NOR52"/>
      <c r="NOS52"/>
      <c r="NOT52"/>
      <c r="NOU52"/>
      <c r="NOV52"/>
      <c r="NOW52"/>
      <c r="NOX52"/>
      <c r="NOY52"/>
      <c r="NOZ52"/>
      <c r="NPA52"/>
      <c r="NPB52"/>
      <c r="NPC52"/>
      <c r="NPD52"/>
      <c r="NPE52"/>
      <c r="NPF52"/>
      <c r="NPG52"/>
      <c r="NPH52"/>
      <c r="NPI52"/>
      <c r="NPJ52"/>
      <c r="NPK52"/>
      <c r="NPL52"/>
      <c r="NPM52"/>
      <c r="NPN52"/>
      <c r="NPO52"/>
      <c r="NPP52"/>
      <c r="NPQ52"/>
      <c r="NPR52"/>
      <c r="NPS52"/>
      <c r="NPT52"/>
      <c r="NPU52"/>
      <c r="NPV52"/>
      <c r="NPW52"/>
      <c r="NPX52"/>
      <c r="NPY52"/>
      <c r="NPZ52"/>
      <c r="NQA52"/>
      <c r="NQB52"/>
      <c r="NQC52"/>
      <c r="NQD52"/>
      <c r="NQE52"/>
      <c r="NQF52"/>
      <c r="NQG52"/>
      <c r="NQH52"/>
      <c r="NQI52"/>
      <c r="NQJ52"/>
      <c r="NQK52"/>
      <c r="NQL52"/>
      <c r="NQM52"/>
      <c r="NQN52"/>
      <c r="NQO52"/>
      <c r="NQP52"/>
      <c r="NQQ52"/>
      <c r="NQR52"/>
      <c r="NQS52"/>
      <c r="NQT52"/>
      <c r="NQU52"/>
      <c r="NQV52"/>
      <c r="NQW52"/>
      <c r="NQX52"/>
      <c r="NQY52"/>
      <c r="NQZ52"/>
      <c r="NRA52"/>
      <c r="NRB52"/>
      <c r="NRC52"/>
      <c r="NRD52"/>
      <c r="NRE52"/>
      <c r="NRF52"/>
      <c r="NRG52"/>
      <c r="NRH52"/>
      <c r="NRI52"/>
      <c r="NRJ52"/>
      <c r="NRK52"/>
      <c r="NRL52"/>
      <c r="NRM52"/>
      <c r="NRN52"/>
      <c r="NRO52"/>
      <c r="NRP52"/>
      <c r="NRQ52"/>
      <c r="NRR52"/>
      <c r="NRS52"/>
      <c r="NRT52"/>
      <c r="NRU52"/>
      <c r="NRV52"/>
      <c r="NRW52"/>
      <c r="NRX52"/>
      <c r="NRY52"/>
      <c r="NRZ52"/>
      <c r="NSA52"/>
      <c r="NSB52"/>
      <c r="NSC52"/>
      <c r="NSD52"/>
      <c r="NSE52"/>
      <c r="NSF52"/>
      <c r="NSG52"/>
      <c r="NSH52"/>
      <c r="NSI52"/>
      <c r="NSJ52"/>
      <c r="NSK52"/>
      <c r="NSL52"/>
      <c r="NSM52"/>
      <c r="NSN52"/>
      <c r="NSO52"/>
      <c r="NSP52"/>
      <c r="NSQ52"/>
      <c r="NSR52"/>
      <c r="NSS52"/>
      <c r="NST52"/>
      <c r="NSU52"/>
      <c r="NSV52"/>
      <c r="NSW52"/>
      <c r="NSX52"/>
      <c r="NSY52"/>
      <c r="NSZ52"/>
      <c r="NTA52"/>
      <c r="NTB52"/>
      <c r="NTC52"/>
      <c r="NTD52"/>
      <c r="NTE52"/>
      <c r="NTF52"/>
      <c r="NTG52"/>
      <c r="NTH52"/>
      <c r="NTI52"/>
      <c r="NTJ52"/>
      <c r="NTK52"/>
      <c r="NTL52"/>
      <c r="NTM52"/>
      <c r="NTN52"/>
      <c r="NTO52"/>
      <c r="NTP52"/>
      <c r="NTQ52"/>
      <c r="NTR52"/>
      <c r="NTS52"/>
      <c r="NTT52"/>
      <c r="NTU52"/>
      <c r="NTV52"/>
      <c r="NTW52"/>
      <c r="NTX52"/>
      <c r="NTY52"/>
      <c r="NTZ52"/>
      <c r="NUA52"/>
      <c r="NUB52"/>
      <c r="NUC52"/>
      <c r="NUD52"/>
      <c r="NUE52"/>
      <c r="NUF52"/>
      <c r="NUG52"/>
      <c r="NUH52"/>
      <c r="NUI52"/>
      <c r="NUJ52"/>
      <c r="NUK52"/>
      <c r="NUL52"/>
      <c r="NUM52"/>
      <c r="NUN52"/>
      <c r="NUO52"/>
      <c r="NUP52"/>
      <c r="NUQ52"/>
      <c r="NUR52"/>
      <c r="NUS52"/>
      <c r="NUT52"/>
      <c r="NUU52"/>
      <c r="NUV52"/>
      <c r="NUW52"/>
      <c r="NUX52"/>
      <c r="NUY52"/>
      <c r="NUZ52"/>
      <c r="NVA52"/>
      <c r="NVB52"/>
      <c r="NVC52"/>
      <c r="NVD52"/>
      <c r="NVE52"/>
      <c r="NVF52"/>
      <c r="NVG52"/>
      <c r="NVH52"/>
      <c r="NVI52"/>
      <c r="NVJ52"/>
      <c r="NVK52"/>
      <c r="NVL52"/>
      <c r="NVM52"/>
      <c r="NVN52"/>
      <c r="NVO52"/>
      <c r="NVP52"/>
      <c r="NVQ52"/>
      <c r="NVR52"/>
      <c r="NVS52"/>
      <c r="NVT52"/>
      <c r="NVU52"/>
      <c r="NVV52"/>
      <c r="NVW52"/>
      <c r="NVX52"/>
      <c r="NVY52"/>
      <c r="NVZ52"/>
      <c r="NWA52"/>
      <c r="NWB52"/>
      <c r="NWC52"/>
      <c r="NWD52"/>
      <c r="NWE52"/>
      <c r="NWF52"/>
      <c r="NWG52"/>
      <c r="NWH52"/>
      <c r="NWI52"/>
      <c r="NWJ52"/>
      <c r="NWK52"/>
      <c r="NWL52"/>
      <c r="NWM52"/>
      <c r="NWN52"/>
      <c r="NWO52"/>
      <c r="NWP52"/>
      <c r="NWQ52"/>
      <c r="NWR52"/>
      <c r="NWS52"/>
      <c r="NWT52"/>
      <c r="NWU52"/>
      <c r="NWV52"/>
      <c r="NWW52"/>
      <c r="NWX52"/>
      <c r="NWY52"/>
      <c r="NWZ52"/>
      <c r="NXA52"/>
      <c r="NXB52"/>
      <c r="NXC52"/>
      <c r="NXD52"/>
      <c r="NXE52"/>
      <c r="NXF52"/>
      <c r="NXG52"/>
      <c r="NXH52"/>
      <c r="NXI52"/>
      <c r="NXJ52"/>
      <c r="NXK52"/>
      <c r="NXL52"/>
      <c r="NXM52"/>
      <c r="NXN52"/>
      <c r="NXO52"/>
      <c r="NXP52"/>
      <c r="NXQ52"/>
      <c r="NXR52"/>
      <c r="NXS52"/>
      <c r="NXT52"/>
      <c r="NXU52"/>
      <c r="NXV52"/>
      <c r="NXW52"/>
      <c r="NXX52"/>
      <c r="NXY52"/>
      <c r="NXZ52"/>
      <c r="NYA52"/>
      <c r="NYB52"/>
      <c r="NYC52"/>
      <c r="NYD52"/>
      <c r="NYE52"/>
      <c r="NYF52"/>
      <c r="NYG52"/>
      <c r="NYH52"/>
      <c r="NYI52"/>
      <c r="NYJ52"/>
      <c r="NYK52"/>
      <c r="NYL52"/>
      <c r="NYM52"/>
      <c r="NYN52"/>
      <c r="NYO52"/>
      <c r="NYP52"/>
      <c r="NYQ52"/>
      <c r="NYR52"/>
      <c r="NYS52"/>
      <c r="NYT52"/>
      <c r="NYU52"/>
      <c r="NYV52"/>
      <c r="NYW52"/>
      <c r="NYX52"/>
      <c r="NYY52"/>
      <c r="NYZ52"/>
      <c r="NZA52"/>
      <c r="NZB52"/>
      <c r="NZC52"/>
      <c r="NZD52"/>
      <c r="NZE52"/>
      <c r="NZF52"/>
      <c r="NZG52"/>
      <c r="NZH52"/>
      <c r="NZI52"/>
      <c r="NZJ52"/>
      <c r="NZK52"/>
      <c r="NZL52"/>
      <c r="NZM52"/>
      <c r="NZN52"/>
      <c r="NZO52"/>
      <c r="NZP52"/>
      <c r="NZQ52"/>
      <c r="NZR52"/>
      <c r="NZS52"/>
      <c r="NZT52"/>
      <c r="NZU52"/>
      <c r="NZV52"/>
      <c r="NZW52"/>
      <c r="NZX52"/>
      <c r="NZY52"/>
      <c r="NZZ52"/>
      <c r="OAA52"/>
      <c r="OAB52"/>
      <c r="OAC52"/>
      <c r="OAD52"/>
      <c r="OAE52"/>
      <c r="OAF52"/>
      <c r="OAG52"/>
      <c r="OAH52"/>
      <c r="OAI52"/>
      <c r="OAJ52"/>
      <c r="OAK52"/>
      <c r="OAL52"/>
      <c r="OAM52"/>
      <c r="OAN52"/>
      <c r="OAO52"/>
      <c r="OAP52"/>
      <c r="OAQ52"/>
      <c r="OAR52"/>
      <c r="OAS52"/>
      <c r="OAT52"/>
      <c r="OAU52"/>
      <c r="OAV52"/>
      <c r="OAW52"/>
      <c r="OAX52"/>
      <c r="OAY52"/>
      <c r="OAZ52"/>
      <c r="OBA52"/>
      <c r="OBB52"/>
      <c r="OBC52"/>
      <c r="OBD52"/>
      <c r="OBE52"/>
      <c r="OBF52"/>
      <c r="OBG52"/>
      <c r="OBH52"/>
      <c r="OBI52"/>
      <c r="OBJ52"/>
      <c r="OBK52"/>
      <c r="OBL52"/>
      <c r="OBM52"/>
      <c r="OBN52"/>
      <c r="OBO52"/>
      <c r="OBP52"/>
      <c r="OBQ52"/>
      <c r="OBR52"/>
      <c r="OBS52"/>
      <c r="OBT52"/>
      <c r="OBU52"/>
      <c r="OBV52"/>
      <c r="OBW52"/>
      <c r="OBX52"/>
      <c r="OBY52"/>
      <c r="OBZ52"/>
      <c r="OCA52"/>
      <c r="OCB52"/>
      <c r="OCC52"/>
      <c r="OCD52"/>
      <c r="OCE52"/>
      <c r="OCF52"/>
      <c r="OCG52"/>
      <c r="OCH52"/>
      <c r="OCI52"/>
      <c r="OCJ52"/>
      <c r="OCK52"/>
      <c r="OCL52"/>
      <c r="OCM52"/>
      <c r="OCN52"/>
      <c r="OCO52"/>
      <c r="OCP52"/>
      <c r="OCQ52"/>
      <c r="OCR52"/>
      <c r="OCS52"/>
      <c r="OCT52"/>
      <c r="OCU52"/>
      <c r="OCV52"/>
      <c r="OCW52"/>
      <c r="OCX52"/>
      <c r="OCY52"/>
      <c r="OCZ52"/>
      <c r="ODA52"/>
      <c r="ODB52"/>
      <c r="ODC52"/>
      <c r="ODD52"/>
      <c r="ODE52"/>
      <c r="ODF52"/>
      <c r="ODG52"/>
      <c r="ODH52"/>
      <c r="ODI52"/>
      <c r="ODJ52"/>
      <c r="ODK52"/>
      <c r="ODL52"/>
      <c r="ODM52"/>
      <c r="ODN52"/>
      <c r="ODO52"/>
      <c r="ODP52"/>
      <c r="ODQ52"/>
      <c r="ODR52"/>
      <c r="ODS52"/>
      <c r="ODT52"/>
      <c r="ODU52"/>
      <c r="ODV52"/>
      <c r="ODW52"/>
      <c r="ODX52"/>
      <c r="ODY52"/>
      <c r="ODZ52"/>
      <c r="OEA52"/>
      <c r="OEB52"/>
      <c r="OEC52"/>
      <c r="OED52"/>
      <c r="OEE52"/>
      <c r="OEF52"/>
      <c r="OEG52"/>
      <c r="OEH52"/>
      <c r="OEI52"/>
      <c r="OEJ52"/>
      <c r="OEK52"/>
      <c r="OEL52"/>
      <c r="OEM52"/>
      <c r="OEN52"/>
      <c r="OEO52"/>
      <c r="OEP52"/>
      <c r="OEQ52"/>
      <c r="OER52"/>
      <c r="OES52"/>
      <c r="OET52"/>
      <c r="OEU52"/>
      <c r="OEV52"/>
      <c r="OEW52"/>
      <c r="OEX52"/>
      <c r="OEY52"/>
      <c r="OEZ52"/>
      <c r="OFA52"/>
      <c r="OFB52"/>
      <c r="OFC52"/>
      <c r="OFD52"/>
      <c r="OFE52"/>
      <c r="OFF52"/>
      <c r="OFG52"/>
      <c r="OFH52"/>
      <c r="OFI52"/>
      <c r="OFJ52"/>
      <c r="OFK52"/>
      <c r="OFL52"/>
      <c r="OFM52"/>
      <c r="OFN52"/>
      <c r="OFO52"/>
      <c r="OFP52"/>
      <c r="OFQ52"/>
      <c r="OFR52"/>
      <c r="OFS52"/>
      <c r="OFT52"/>
      <c r="OFU52"/>
      <c r="OFV52"/>
      <c r="OFW52"/>
      <c r="OFX52"/>
      <c r="OFY52"/>
      <c r="OFZ52"/>
      <c r="OGA52"/>
      <c r="OGB52"/>
      <c r="OGC52"/>
      <c r="OGD52"/>
      <c r="OGE52"/>
      <c r="OGF52"/>
      <c r="OGG52"/>
      <c r="OGH52"/>
      <c r="OGI52"/>
      <c r="OGJ52"/>
      <c r="OGK52"/>
      <c r="OGL52"/>
      <c r="OGM52"/>
      <c r="OGN52"/>
      <c r="OGO52"/>
      <c r="OGP52"/>
      <c r="OGQ52"/>
      <c r="OGR52"/>
      <c r="OGS52"/>
      <c r="OGT52"/>
      <c r="OGU52"/>
      <c r="OGV52"/>
      <c r="OGW52"/>
      <c r="OGX52"/>
      <c r="OGY52"/>
      <c r="OGZ52"/>
      <c r="OHA52"/>
      <c r="OHB52"/>
      <c r="OHC52"/>
      <c r="OHD52"/>
      <c r="OHE52"/>
      <c r="OHF52"/>
      <c r="OHG52"/>
      <c r="OHH52"/>
      <c r="OHI52"/>
      <c r="OHJ52"/>
      <c r="OHK52"/>
      <c r="OHL52"/>
      <c r="OHM52"/>
      <c r="OHN52"/>
      <c r="OHO52"/>
      <c r="OHP52"/>
      <c r="OHQ52"/>
      <c r="OHR52"/>
      <c r="OHS52"/>
      <c r="OHT52"/>
      <c r="OHU52"/>
      <c r="OHV52"/>
      <c r="OHW52"/>
      <c r="OHX52"/>
      <c r="OHY52"/>
      <c r="OHZ52"/>
      <c r="OIA52"/>
      <c r="OIB52"/>
      <c r="OIC52"/>
      <c r="OID52"/>
      <c r="OIE52"/>
      <c r="OIF52"/>
      <c r="OIG52"/>
      <c r="OIH52"/>
      <c r="OII52"/>
      <c r="OIJ52"/>
      <c r="OIK52"/>
      <c r="OIL52"/>
      <c r="OIM52"/>
      <c r="OIN52"/>
      <c r="OIO52"/>
      <c r="OIP52"/>
      <c r="OIQ52"/>
      <c r="OIR52"/>
      <c r="OIS52"/>
      <c r="OIT52"/>
      <c r="OIU52"/>
      <c r="OIV52"/>
      <c r="OIW52"/>
      <c r="OIX52"/>
      <c r="OIY52"/>
      <c r="OIZ52"/>
      <c r="OJA52"/>
      <c r="OJB52"/>
      <c r="OJC52"/>
      <c r="OJD52"/>
      <c r="OJE52"/>
      <c r="OJF52"/>
      <c r="OJG52"/>
      <c r="OJH52"/>
      <c r="OJI52"/>
      <c r="OJJ52"/>
      <c r="OJK52"/>
      <c r="OJL52"/>
      <c r="OJM52"/>
      <c r="OJN52"/>
      <c r="OJO52"/>
      <c r="OJP52"/>
      <c r="OJQ52"/>
      <c r="OJR52"/>
      <c r="OJS52"/>
      <c r="OJT52"/>
      <c r="OJU52"/>
      <c r="OJV52"/>
      <c r="OJW52"/>
      <c r="OJX52"/>
      <c r="OJY52"/>
      <c r="OJZ52"/>
      <c r="OKA52"/>
      <c r="OKB52"/>
      <c r="OKC52"/>
      <c r="OKD52"/>
      <c r="OKE52"/>
      <c r="OKF52"/>
      <c r="OKG52"/>
      <c r="OKH52"/>
      <c r="OKI52"/>
      <c r="OKJ52"/>
      <c r="OKK52"/>
      <c r="OKL52"/>
      <c r="OKM52"/>
      <c r="OKN52"/>
      <c r="OKO52"/>
      <c r="OKP52"/>
      <c r="OKQ52"/>
      <c r="OKR52"/>
      <c r="OKS52"/>
      <c r="OKT52"/>
      <c r="OKU52"/>
      <c r="OKV52"/>
      <c r="OKW52"/>
      <c r="OKX52"/>
      <c r="OKY52"/>
      <c r="OKZ52"/>
      <c r="OLA52"/>
      <c r="OLB52"/>
      <c r="OLC52"/>
      <c r="OLD52"/>
      <c r="OLE52"/>
      <c r="OLF52"/>
      <c r="OLG52"/>
      <c r="OLH52"/>
      <c r="OLI52"/>
      <c r="OLJ52"/>
      <c r="OLK52"/>
      <c r="OLL52"/>
      <c r="OLM52"/>
      <c r="OLN52"/>
      <c r="OLO52"/>
      <c r="OLP52"/>
      <c r="OLQ52"/>
      <c r="OLR52"/>
      <c r="OLS52"/>
      <c r="OLT52"/>
      <c r="OLU52"/>
      <c r="OLV52"/>
      <c r="OLW52"/>
      <c r="OLX52"/>
      <c r="OLY52"/>
      <c r="OLZ52"/>
      <c r="OMA52"/>
      <c r="OMB52"/>
      <c r="OMC52"/>
      <c r="OMD52"/>
      <c r="OME52"/>
      <c r="OMF52"/>
      <c r="OMG52"/>
      <c r="OMH52"/>
      <c r="OMI52"/>
      <c r="OMJ52"/>
      <c r="OMK52"/>
      <c r="OML52"/>
      <c r="OMM52"/>
      <c r="OMN52"/>
      <c r="OMO52"/>
      <c r="OMP52"/>
      <c r="OMQ52"/>
      <c r="OMR52"/>
      <c r="OMS52"/>
      <c r="OMT52"/>
      <c r="OMU52"/>
      <c r="OMV52"/>
      <c r="OMW52"/>
      <c r="OMX52"/>
      <c r="OMY52"/>
      <c r="OMZ52"/>
      <c r="ONA52"/>
      <c r="ONB52"/>
      <c r="ONC52"/>
      <c r="OND52"/>
      <c r="ONE52"/>
      <c r="ONF52"/>
      <c r="ONG52"/>
      <c r="ONH52"/>
      <c r="ONI52"/>
      <c r="ONJ52"/>
      <c r="ONK52"/>
      <c r="ONL52"/>
      <c r="ONM52"/>
      <c r="ONN52"/>
      <c r="ONO52"/>
      <c r="ONP52"/>
      <c r="ONQ52"/>
      <c r="ONR52"/>
      <c r="ONS52"/>
      <c r="ONT52"/>
      <c r="ONU52"/>
      <c r="ONV52"/>
      <c r="ONW52"/>
      <c r="ONX52"/>
      <c r="ONY52"/>
      <c r="ONZ52"/>
      <c r="OOA52"/>
      <c r="OOB52"/>
      <c r="OOC52"/>
      <c r="OOD52"/>
      <c r="OOE52"/>
      <c r="OOF52"/>
      <c r="OOG52"/>
      <c r="OOH52"/>
      <c r="OOI52"/>
      <c r="OOJ52"/>
      <c r="OOK52"/>
      <c r="OOL52"/>
      <c r="OOM52"/>
      <c r="OON52"/>
      <c r="OOO52"/>
      <c r="OOP52"/>
      <c r="OOQ52"/>
      <c r="OOR52"/>
      <c r="OOS52"/>
      <c r="OOT52"/>
      <c r="OOU52"/>
      <c r="OOV52"/>
      <c r="OOW52"/>
      <c r="OOX52"/>
      <c r="OOY52"/>
      <c r="OOZ52"/>
      <c r="OPA52"/>
      <c r="OPB52"/>
      <c r="OPC52"/>
      <c r="OPD52"/>
      <c r="OPE52"/>
      <c r="OPF52"/>
      <c r="OPG52"/>
      <c r="OPH52"/>
      <c r="OPI52"/>
      <c r="OPJ52"/>
      <c r="OPK52"/>
      <c r="OPL52"/>
      <c r="OPM52"/>
      <c r="OPN52"/>
      <c r="OPO52"/>
      <c r="OPP52"/>
      <c r="OPQ52"/>
      <c r="OPR52"/>
      <c r="OPS52"/>
      <c r="OPT52"/>
      <c r="OPU52"/>
      <c r="OPV52"/>
      <c r="OPW52"/>
      <c r="OPX52"/>
      <c r="OPY52"/>
      <c r="OPZ52"/>
      <c r="OQA52"/>
      <c r="OQB52"/>
      <c r="OQC52"/>
      <c r="OQD52"/>
      <c r="OQE52"/>
      <c r="OQF52"/>
      <c r="OQG52"/>
      <c r="OQH52"/>
      <c r="OQI52"/>
      <c r="OQJ52"/>
      <c r="OQK52"/>
      <c r="OQL52"/>
      <c r="OQM52"/>
      <c r="OQN52"/>
      <c r="OQO52"/>
      <c r="OQP52"/>
      <c r="OQQ52"/>
      <c r="OQR52"/>
      <c r="OQS52"/>
      <c r="OQT52"/>
      <c r="OQU52"/>
      <c r="OQV52"/>
      <c r="OQW52"/>
      <c r="OQX52"/>
      <c r="OQY52"/>
      <c r="OQZ52"/>
      <c r="ORA52"/>
      <c r="ORB52"/>
      <c r="ORC52"/>
      <c r="ORD52"/>
      <c r="ORE52"/>
      <c r="ORF52"/>
      <c r="ORG52"/>
      <c r="ORH52"/>
      <c r="ORI52"/>
      <c r="ORJ52"/>
      <c r="ORK52"/>
      <c r="ORL52"/>
      <c r="ORM52"/>
      <c r="ORN52"/>
      <c r="ORO52"/>
      <c r="ORP52"/>
      <c r="ORQ52"/>
      <c r="ORR52"/>
      <c r="ORS52"/>
      <c r="ORT52"/>
      <c r="ORU52"/>
      <c r="ORV52"/>
      <c r="ORW52"/>
      <c r="ORX52"/>
      <c r="ORY52"/>
      <c r="ORZ52"/>
      <c r="OSA52"/>
      <c r="OSB52"/>
      <c r="OSC52"/>
      <c r="OSD52"/>
      <c r="OSE52"/>
      <c r="OSF52"/>
      <c r="OSG52"/>
      <c r="OSH52"/>
      <c r="OSI52"/>
      <c r="OSJ52"/>
      <c r="OSK52"/>
      <c r="OSL52"/>
      <c r="OSM52"/>
      <c r="OSN52"/>
      <c r="OSO52"/>
      <c r="OSP52"/>
      <c r="OSQ52"/>
      <c r="OSR52"/>
      <c r="OSS52"/>
      <c r="OST52"/>
      <c r="OSU52"/>
      <c r="OSV52"/>
      <c r="OSW52"/>
      <c r="OSX52"/>
      <c r="OSY52"/>
      <c r="OSZ52"/>
      <c r="OTA52"/>
      <c r="OTB52"/>
      <c r="OTC52"/>
      <c r="OTD52"/>
      <c r="OTE52"/>
      <c r="OTF52"/>
      <c r="OTG52"/>
      <c r="OTH52"/>
      <c r="OTI52"/>
      <c r="OTJ52"/>
      <c r="OTK52"/>
      <c r="OTL52"/>
      <c r="OTM52"/>
      <c r="OTN52"/>
      <c r="OTO52"/>
      <c r="OTP52"/>
      <c r="OTQ52"/>
      <c r="OTR52"/>
      <c r="OTS52"/>
      <c r="OTT52"/>
      <c r="OTU52"/>
      <c r="OTV52"/>
      <c r="OTW52"/>
      <c r="OTX52"/>
      <c r="OTY52"/>
      <c r="OTZ52"/>
      <c r="OUA52"/>
      <c r="OUB52"/>
      <c r="OUC52"/>
      <c r="OUD52"/>
      <c r="OUE52"/>
      <c r="OUF52"/>
      <c r="OUG52"/>
      <c r="OUH52"/>
      <c r="OUI52"/>
      <c r="OUJ52"/>
      <c r="OUK52"/>
      <c r="OUL52"/>
      <c r="OUM52"/>
      <c r="OUN52"/>
      <c r="OUO52"/>
      <c r="OUP52"/>
      <c r="OUQ52"/>
      <c r="OUR52"/>
      <c r="OUS52"/>
      <c r="OUT52"/>
      <c r="OUU52"/>
      <c r="OUV52"/>
      <c r="OUW52"/>
      <c r="OUX52"/>
      <c r="OUY52"/>
      <c r="OUZ52"/>
      <c r="OVA52"/>
      <c r="OVB52"/>
      <c r="OVC52"/>
      <c r="OVD52"/>
      <c r="OVE52"/>
      <c r="OVF52"/>
      <c r="OVG52"/>
      <c r="OVH52"/>
      <c r="OVI52"/>
      <c r="OVJ52"/>
      <c r="OVK52"/>
      <c r="OVL52"/>
      <c r="OVM52"/>
      <c r="OVN52"/>
      <c r="OVO52"/>
      <c r="OVP52"/>
      <c r="OVQ52"/>
      <c r="OVR52"/>
      <c r="OVS52"/>
      <c r="OVT52"/>
      <c r="OVU52"/>
      <c r="OVV52"/>
      <c r="OVW52"/>
      <c r="OVX52"/>
      <c r="OVY52"/>
      <c r="OVZ52"/>
      <c r="OWA52"/>
      <c r="OWB52"/>
      <c r="OWC52"/>
      <c r="OWD52"/>
      <c r="OWE52"/>
      <c r="OWF52"/>
      <c r="OWG52"/>
      <c r="OWH52"/>
      <c r="OWI52"/>
      <c r="OWJ52"/>
      <c r="OWK52"/>
      <c r="OWL52"/>
      <c r="OWM52"/>
      <c r="OWN52"/>
      <c r="OWO52"/>
      <c r="OWP52"/>
      <c r="OWQ52"/>
      <c r="OWR52"/>
      <c r="OWS52"/>
      <c r="OWT52"/>
      <c r="OWU52"/>
      <c r="OWV52"/>
      <c r="OWW52"/>
      <c r="OWX52"/>
      <c r="OWY52"/>
      <c r="OWZ52"/>
      <c r="OXA52"/>
      <c r="OXB52"/>
      <c r="OXC52"/>
      <c r="OXD52"/>
      <c r="OXE52"/>
      <c r="OXF52"/>
      <c r="OXG52"/>
      <c r="OXH52"/>
      <c r="OXI52"/>
      <c r="OXJ52"/>
      <c r="OXK52"/>
      <c r="OXL52"/>
      <c r="OXM52"/>
      <c r="OXN52"/>
      <c r="OXO52"/>
      <c r="OXP52"/>
      <c r="OXQ52"/>
      <c r="OXR52"/>
      <c r="OXS52"/>
      <c r="OXT52"/>
      <c r="OXU52"/>
      <c r="OXV52"/>
      <c r="OXW52"/>
      <c r="OXX52"/>
      <c r="OXY52"/>
      <c r="OXZ52"/>
      <c r="OYA52"/>
      <c r="OYB52"/>
      <c r="OYC52"/>
      <c r="OYD52"/>
      <c r="OYE52"/>
      <c r="OYF52"/>
      <c r="OYG52"/>
      <c r="OYH52"/>
      <c r="OYI52"/>
      <c r="OYJ52"/>
      <c r="OYK52"/>
      <c r="OYL52"/>
      <c r="OYM52"/>
      <c r="OYN52"/>
      <c r="OYO52"/>
      <c r="OYP52"/>
      <c r="OYQ52"/>
      <c r="OYR52"/>
      <c r="OYS52"/>
      <c r="OYT52"/>
      <c r="OYU52"/>
      <c r="OYV52"/>
      <c r="OYW52"/>
      <c r="OYX52"/>
      <c r="OYY52"/>
      <c r="OYZ52"/>
      <c r="OZA52"/>
      <c r="OZB52"/>
      <c r="OZC52"/>
      <c r="OZD52"/>
      <c r="OZE52"/>
      <c r="OZF52"/>
      <c r="OZG52"/>
      <c r="OZH52"/>
      <c r="OZI52"/>
      <c r="OZJ52"/>
      <c r="OZK52"/>
      <c r="OZL52"/>
      <c r="OZM52"/>
      <c r="OZN52"/>
      <c r="OZO52"/>
      <c r="OZP52"/>
      <c r="OZQ52"/>
      <c r="OZR52"/>
      <c r="OZS52"/>
      <c r="OZT52"/>
      <c r="OZU52"/>
      <c r="OZV52"/>
      <c r="OZW52"/>
      <c r="OZX52"/>
      <c r="OZY52"/>
      <c r="OZZ52"/>
      <c r="PAA52"/>
      <c r="PAB52"/>
      <c r="PAC52"/>
      <c r="PAD52"/>
      <c r="PAE52"/>
      <c r="PAF52"/>
      <c r="PAG52"/>
      <c r="PAH52"/>
      <c r="PAI52"/>
      <c r="PAJ52"/>
      <c r="PAK52"/>
      <c r="PAL52"/>
      <c r="PAM52"/>
      <c r="PAN52"/>
      <c r="PAO52"/>
      <c r="PAP52"/>
      <c r="PAQ52"/>
      <c r="PAR52"/>
      <c r="PAS52"/>
      <c r="PAT52"/>
      <c r="PAU52"/>
      <c r="PAV52"/>
      <c r="PAW52"/>
      <c r="PAX52"/>
      <c r="PAY52"/>
      <c r="PAZ52"/>
      <c r="PBA52"/>
      <c r="PBB52"/>
      <c r="PBC52"/>
      <c r="PBD52"/>
      <c r="PBE52"/>
      <c r="PBF52"/>
      <c r="PBG52"/>
      <c r="PBH52"/>
      <c r="PBI52"/>
      <c r="PBJ52"/>
      <c r="PBK52"/>
      <c r="PBL52"/>
      <c r="PBM52"/>
      <c r="PBN52"/>
      <c r="PBO52"/>
      <c r="PBP52"/>
      <c r="PBQ52"/>
      <c r="PBR52"/>
      <c r="PBS52"/>
      <c r="PBT52"/>
      <c r="PBU52"/>
      <c r="PBV52"/>
      <c r="PBW52"/>
      <c r="PBX52"/>
      <c r="PBY52"/>
      <c r="PBZ52"/>
      <c r="PCA52"/>
      <c r="PCB52"/>
      <c r="PCC52"/>
      <c r="PCD52"/>
      <c r="PCE52"/>
      <c r="PCF52"/>
      <c r="PCG52"/>
      <c r="PCH52"/>
      <c r="PCI52"/>
      <c r="PCJ52"/>
      <c r="PCK52"/>
      <c r="PCL52"/>
      <c r="PCM52"/>
      <c r="PCN52"/>
      <c r="PCO52"/>
      <c r="PCP52"/>
      <c r="PCQ52"/>
      <c r="PCR52"/>
      <c r="PCS52"/>
      <c r="PCT52"/>
      <c r="PCU52"/>
      <c r="PCV52"/>
      <c r="PCW52"/>
      <c r="PCX52"/>
      <c r="PCY52"/>
      <c r="PCZ52"/>
      <c r="PDA52"/>
      <c r="PDB52"/>
      <c r="PDC52"/>
      <c r="PDD52"/>
      <c r="PDE52"/>
      <c r="PDF52"/>
      <c r="PDG52"/>
      <c r="PDH52"/>
      <c r="PDI52"/>
      <c r="PDJ52"/>
      <c r="PDK52"/>
      <c r="PDL52"/>
      <c r="PDM52"/>
      <c r="PDN52"/>
      <c r="PDO52"/>
      <c r="PDP52"/>
      <c r="PDQ52"/>
      <c r="PDR52"/>
      <c r="PDS52"/>
      <c r="PDT52"/>
      <c r="PDU52"/>
      <c r="PDV52"/>
      <c r="PDW52"/>
      <c r="PDX52"/>
      <c r="PDY52"/>
      <c r="PDZ52"/>
      <c r="PEA52"/>
      <c r="PEB52"/>
      <c r="PEC52"/>
      <c r="PED52"/>
      <c r="PEE52"/>
      <c r="PEF52"/>
      <c r="PEG52"/>
      <c r="PEH52"/>
      <c r="PEI52"/>
      <c r="PEJ52"/>
      <c r="PEK52"/>
      <c r="PEL52"/>
      <c r="PEM52"/>
      <c r="PEN52"/>
      <c r="PEO52"/>
      <c r="PEP52"/>
      <c r="PEQ52"/>
      <c r="PER52"/>
      <c r="PES52"/>
      <c r="PET52"/>
      <c r="PEU52"/>
      <c r="PEV52"/>
      <c r="PEW52"/>
      <c r="PEX52"/>
      <c r="PEY52"/>
      <c r="PEZ52"/>
      <c r="PFA52"/>
      <c r="PFB52"/>
      <c r="PFC52"/>
      <c r="PFD52"/>
      <c r="PFE52"/>
      <c r="PFF52"/>
      <c r="PFG52"/>
      <c r="PFH52"/>
      <c r="PFI52"/>
      <c r="PFJ52"/>
      <c r="PFK52"/>
      <c r="PFL52"/>
      <c r="PFM52"/>
      <c r="PFN52"/>
      <c r="PFO52"/>
      <c r="PFP52"/>
      <c r="PFQ52"/>
      <c r="PFR52"/>
      <c r="PFS52"/>
      <c r="PFT52"/>
      <c r="PFU52"/>
      <c r="PFV52"/>
      <c r="PFW52"/>
      <c r="PFX52"/>
      <c r="PFY52"/>
      <c r="PFZ52"/>
      <c r="PGA52"/>
      <c r="PGB52"/>
      <c r="PGC52"/>
      <c r="PGD52"/>
      <c r="PGE52"/>
      <c r="PGF52"/>
      <c r="PGG52"/>
      <c r="PGH52"/>
      <c r="PGI52"/>
      <c r="PGJ52"/>
      <c r="PGK52"/>
      <c r="PGL52"/>
      <c r="PGM52"/>
      <c r="PGN52"/>
      <c r="PGO52"/>
      <c r="PGP52"/>
      <c r="PGQ52"/>
      <c r="PGR52"/>
      <c r="PGS52"/>
      <c r="PGT52"/>
      <c r="PGU52"/>
      <c r="PGV52"/>
      <c r="PGW52"/>
      <c r="PGX52"/>
      <c r="PGY52"/>
      <c r="PGZ52"/>
      <c r="PHA52"/>
      <c r="PHB52"/>
      <c r="PHC52"/>
      <c r="PHD52"/>
      <c r="PHE52"/>
      <c r="PHF52"/>
      <c r="PHG52"/>
      <c r="PHH52"/>
      <c r="PHI52"/>
      <c r="PHJ52"/>
      <c r="PHK52"/>
      <c r="PHL52"/>
      <c r="PHM52"/>
      <c r="PHN52"/>
      <c r="PHO52"/>
      <c r="PHP52"/>
      <c r="PHQ52"/>
      <c r="PHR52"/>
      <c r="PHS52"/>
      <c r="PHT52"/>
      <c r="PHU52"/>
      <c r="PHV52"/>
      <c r="PHW52"/>
      <c r="PHX52"/>
      <c r="PHY52"/>
      <c r="PHZ52"/>
      <c r="PIA52"/>
      <c r="PIB52"/>
      <c r="PIC52"/>
      <c r="PID52"/>
      <c r="PIE52"/>
      <c r="PIF52"/>
      <c r="PIG52"/>
      <c r="PIH52"/>
      <c r="PII52"/>
      <c r="PIJ52"/>
      <c r="PIK52"/>
      <c r="PIL52"/>
      <c r="PIM52"/>
      <c r="PIN52"/>
      <c r="PIO52"/>
      <c r="PIP52"/>
      <c r="PIQ52"/>
      <c r="PIR52"/>
      <c r="PIS52"/>
      <c r="PIT52"/>
      <c r="PIU52"/>
      <c r="PIV52"/>
      <c r="PIW52"/>
      <c r="PIX52"/>
      <c r="PIY52"/>
      <c r="PIZ52"/>
      <c r="PJA52"/>
      <c r="PJB52"/>
      <c r="PJC52"/>
      <c r="PJD52"/>
      <c r="PJE52"/>
      <c r="PJF52"/>
      <c r="PJG52"/>
      <c r="PJH52"/>
      <c r="PJI52"/>
      <c r="PJJ52"/>
      <c r="PJK52"/>
      <c r="PJL52"/>
      <c r="PJM52"/>
      <c r="PJN52"/>
      <c r="PJO52"/>
      <c r="PJP52"/>
      <c r="PJQ52"/>
      <c r="PJR52"/>
      <c r="PJS52"/>
      <c r="PJT52"/>
      <c r="PJU52"/>
      <c r="PJV52"/>
      <c r="PJW52"/>
      <c r="PJX52"/>
      <c r="PJY52"/>
      <c r="PJZ52"/>
      <c r="PKA52"/>
      <c r="PKB52"/>
      <c r="PKC52"/>
      <c r="PKD52"/>
      <c r="PKE52"/>
      <c r="PKF52"/>
      <c r="PKG52"/>
      <c r="PKH52"/>
      <c r="PKI52"/>
      <c r="PKJ52"/>
      <c r="PKK52"/>
      <c r="PKL52"/>
      <c r="PKM52"/>
      <c r="PKN52"/>
      <c r="PKO52"/>
      <c r="PKP52"/>
      <c r="PKQ52"/>
      <c r="PKR52"/>
      <c r="PKS52"/>
      <c r="PKT52"/>
      <c r="PKU52"/>
      <c r="PKV52"/>
      <c r="PKW52"/>
      <c r="PKX52"/>
      <c r="PKY52"/>
      <c r="PKZ52"/>
      <c r="PLA52"/>
      <c r="PLB52"/>
      <c r="PLC52"/>
      <c r="PLD52"/>
      <c r="PLE52"/>
      <c r="PLF52"/>
      <c r="PLG52"/>
      <c r="PLH52"/>
      <c r="PLI52"/>
      <c r="PLJ52"/>
      <c r="PLK52"/>
      <c r="PLL52"/>
      <c r="PLM52"/>
      <c r="PLN52"/>
      <c r="PLO52"/>
      <c r="PLP52"/>
      <c r="PLQ52"/>
      <c r="PLR52"/>
      <c r="PLS52"/>
      <c r="PLT52"/>
      <c r="PLU52"/>
      <c r="PLV52"/>
      <c r="PLW52"/>
      <c r="PLX52"/>
      <c r="PLY52"/>
      <c r="PLZ52"/>
      <c r="PMA52"/>
      <c r="PMB52"/>
      <c r="PMC52"/>
      <c r="PMD52"/>
      <c r="PME52"/>
      <c r="PMF52"/>
      <c r="PMG52"/>
      <c r="PMH52"/>
      <c r="PMI52"/>
      <c r="PMJ52"/>
      <c r="PMK52"/>
      <c r="PML52"/>
      <c r="PMM52"/>
      <c r="PMN52"/>
      <c r="PMO52"/>
      <c r="PMP52"/>
      <c r="PMQ52"/>
      <c r="PMR52"/>
      <c r="PMS52"/>
      <c r="PMT52"/>
      <c r="PMU52"/>
      <c r="PMV52"/>
      <c r="PMW52"/>
      <c r="PMX52"/>
      <c r="PMY52"/>
      <c r="PMZ52"/>
      <c r="PNA52"/>
      <c r="PNB52"/>
      <c r="PNC52"/>
      <c r="PND52"/>
      <c r="PNE52"/>
      <c r="PNF52"/>
      <c r="PNG52"/>
      <c r="PNH52"/>
      <c r="PNI52"/>
      <c r="PNJ52"/>
      <c r="PNK52"/>
      <c r="PNL52"/>
      <c r="PNM52"/>
      <c r="PNN52"/>
      <c r="PNO52"/>
      <c r="PNP52"/>
      <c r="PNQ52"/>
      <c r="PNR52"/>
      <c r="PNS52"/>
      <c r="PNT52"/>
      <c r="PNU52"/>
      <c r="PNV52"/>
      <c r="PNW52"/>
      <c r="PNX52"/>
      <c r="PNY52"/>
      <c r="PNZ52"/>
      <c r="POA52"/>
      <c r="POB52"/>
      <c r="POC52"/>
      <c r="POD52"/>
      <c r="POE52"/>
      <c r="POF52"/>
      <c r="POG52"/>
      <c r="POH52"/>
      <c r="POI52"/>
      <c r="POJ52"/>
      <c r="POK52"/>
      <c r="POL52"/>
      <c r="POM52"/>
      <c r="PON52"/>
      <c r="POO52"/>
      <c r="POP52"/>
      <c r="POQ52"/>
      <c r="POR52"/>
      <c r="POS52"/>
      <c r="POT52"/>
      <c r="POU52"/>
      <c r="POV52"/>
      <c r="POW52"/>
      <c r="POX52"/>
      <c r="POY52"/>
      <c r="POZ52"/>
      <c r="PPA52"/>
      <c r="PPB52"/>
      <c r="PPC52"/>
      <c r="PPD52"/>
      <c r="PPE52"/>
      <c r="PPF52"/>
      <c r="PPG52"/>
      <c r="PPH52"/>
      <c r="PPI52"/>
      <c r="PPJ52"/>
      <c r="PPK52"/>
      <c r="PPL52"/>
      <c r="PPM52"/>
      <c r="PPN52"/>
      <c r="PPO52"/>
      <c r="PPP52"/>
      <c r="PPQ52"/>
      <c r="PPR52"/>
      <c r="PPS52"/>
      <c r="PPT52"/>
      <c r="PPU52"/>
      <c r="PPV52"/>
      <c r="PPW52"/>
      <c r="PPX52"/>
      <c r="PPY52"/>
      <c r="PPZ52"/>
      <c r="PQA52"/>
      <c r="PQB52"/>
      <c r="PQC52"/>
      <c r="PQD52"/>
      <c r="PQE52"/>
      <c r="PQF52"/>
      <c r="PQG52"/>
      <c r="PQH52"/>
      <c r="PQI52"/>
      <c r="PQJ52"/>
      <c r="PQK52"/>
      <c r="PQL52"/>
      <c r="PQM52"/>
      <c r="PQN52"/>
      <c r="PQO52"/>
      <c r="PQP52"/>
      <c r="PQQ52"/>
      <c r="PQR52"/>
      <c r="PQS52"/>
      <c r="PQT52"/>
      <c r="PQU52"/>
      <c r="PQV52"/>
      <c r="PQW52"/>
      <c r="PQX52"/>
      <c r="PQY52"/>
      <c r="PQZ52"/>
      <c r="PRA52"/>
      <c r="PRB52"/>
      <c r="PRC52"/>
      <c r="PRD52"/>
      <c r="PRE52"/>
      <c r="PRF52"/>
      <c r="PRG52"/>
      <c r="PRH52"/>
      <c r="PRI52"/>
      <c r="PRJ52"/>
      <c r="PRK52"/>
      <c r="PRL52"/>
      <c r="PRM52"/>
      <c r="PRN52"/>
      <c r="PRO52"/>
      <c r="PRP52"/>
      <c r="PRQ52"/>
      <c r="PRR52"/>
      <c r="PRS52"/>
      <c r="PRT52"/>
      <c r="PRU52"/>
      <c r="PRV52"/>
      <c r="PRW52"/>
      <c r="PRX52"/>
      <c r="PRY52"/>
      <c r="PRZ52"/>
      <c r="PSA52"/>
      <c r="PSB52"/>
      <c r="PSC52"/>
      <c r="PSD52"/>
      <c r="PSE52"/>
      <c r="PSF52"/>
      <c r="PSG52"/>
      <c r="PSH52"/>
      <c r="PSI52"/>
      <c r="PSJ52"/>
      <c r="PSK52"/>
      <c r="PSL52"/>
      <c r="PSM52"/>
      <c r="PSN52"/>
      <c r="PSO52"/>
      <c r="PSP52"/>
      <c r="PSQ52"/>
      <c r="PSR52"/>
      <c r="PSS52"/>
      <c r="PST52"/>
      <c r="PSU52"/>
      <c r="PSV52"/>
      <c r="PSW52"/>
      <c r="PSX52"/>
      <c r="PSY52"/>
      <c r="PSZ52"/>
      <c r="PTA52"/>
      <c r="PTB52"/>
      <c r="PTC52"/>
      <c r="PTD52"/>
      <c r="PTE52"/>
      <c r="PTF52"/>
      <c r="PTG52"/>
      <c r="PTH52"/>
      <c r="PTI52"/>
      <c r="PTJ52"/>
      <c r="PTK52"/>
      <c r="PTL52"/>
      <c r="PTM52"/>
      <c r="PTN52"/>
      <c r="PTO52"/>
      <c r="PTP52"/>
      <c r="PTQ52"/>
      <c r="PTR52"/>
      <c r="PTS52"/>
      <c r="PTT52"/>
      <c r="PTU52"/>
      <c r="PTV52"/>
      <c r="PTW52"/>
      <c r="PTX52"/>
      <c r="PTY52"/>
      <c r="PTZ52"/>
      <c r="PUA52"/>
      <c r="PUB52"/>
      <c r="PUC52"/>
      <c r="PUD52"/>
      <c r="PUE52"/>
      <c r="PUF52"/>
      <c r="PUG52"/>
      <c r="PUH52"/>
      <c r="PUI52"/>
      <c r="PUJ52"/>
      <c r="PUK52"/>
      <c r="PUL52"/>
      <c r="PUM52"/>
      <c r="PUN52"/>
      <c r="PUO52"/>
      <c r="PUP52"/>
      <c r="PUQ52"/>
      <c r="PUR52"/>
      <c r="PUS52"/>
      <c r="PUT52"/>
      <c r="PUU52"/>
      <c r="PUV52"/>
      <c r="PUW52"/>
      <c r="PUX52"/>
      <c r="PUY52"/>
      <c r="PUZ52"/>
      <c r="PVA52"/>
      <c r="PVB52"/>
      <c r="PVC52"/>
      <c r="PVD52"/>
      <c r="PVE52"/>
      <c r="PVF52"/>
      <c r="PVG52"/>
      <c r="PVH52"/>
      <c r="PVI52"/>
      <c r="PVJ52"/>
      <c r="PVK52"/>
      <c r="PVL52"/>
      <c r="PVM52"/>
      <c r="PVN52"/>
      <c r="PVO52"/>
      <c r="PVP52"/>
      <c r="PVQ52"/>
      <c r="PVR52"/>
      <c r="PVS52"/>
      <c r="PVT52"/>
      <c r="PVU52"/>
      <c r="PVV52"/>
      <c r="PVW52"/>
      <c r="PVX52"/>
      <c r="PVY52"/>
      <c r="PVZ52"/>
      <c r="PWA52"/>
      <c r="PWB52"/>
      <c r="PWC52"/>
      <c r="PWD52"/>
      <c r="PWE52"/>
      <c r="PWF52"/>
      <c r="PWG52"/>
      <c r="PWH52"/>
      <c r="PWI52"/>
      <c r="PWJ52"/>
      <c r="PWK52"/>
      <c r="PWL52"/>
      <c r="PWM52"/>
      <c r="PWN52"/>
      <c r="PWO52"/>
      <c r="PWP52"/>
      <c r="PWQ52"/>
      <c r="PWR52"/>
      <c r="PWS52"/>
      <c r="PWT52"/>
      <c r="PWU52"/>
      <c r="PWV52"/>
      <c r="PWW52"/>
      <c r="PWX52"/>
      <c r="PWY52"/>
      <c r="PWZ52"/>
      <c r="PXA52"/>
      <c r="PXB52"/>
      <c r="PXC52"/>
      <c r="PXD52"/>
      <c r="PXE52"/>
      <c r="PXF52"/>
      <c r="PXG52"/>
      <c r="PXH52"/>
      <c r="PXI52"/>
      <c r="PXJ52"/>
      <c r="PXK52"/>
      <c r="PXL52"/>
      <c r="PXM52"/>
      <c r="PXN52"/>
      <c r="PXO52"/>
      <c r="PXP52"/>
      <c r="PXQ52"/>
      <c r="PXR52"/>
      <c r="PXS52"/>
      <c r="PXT52"/>
      <c r="PXU52"/>
      <c r="PXV52"/>
      <c r="PXW52"/>
      <c r="PXX52"/>
      <c r="PXY52"/>
      <c r="PXZ52"/>
      <c r="PYA52"/>
      <c r="PYB52"/>
      <c r="PYC52"/>
      <c r="PYD52"/>
      <c r="PYE52"/>
      <c r="PYF52"/>
      <c r="PYG52"/>
      <c r="PYH52"/>
      <c r="PYI52"/>
      <c r="PYJ52"/>
      <c r="PYK52"/>
      <c r="PYL52"/>
      <c r="PYM52"/>
      <c r="PYN52"/>
      <c r="PYO52"/>
      <c r="PYP52"/>
      <c r="PYQ52"/>
      <c r="PYR52"/>
      <c r="PYS52"/>
      <c r="PYT52"/>
      <c r="PYU52"/>
      <c r="PYV52"/>
      <c r="PYW52"/>
      <c r="PYX52"/>
      <c r="PYY52"/>
      <c r="PYZ52"/>
      <c r="PZA52"/>
      <c r="PZB52"/>
      <c r="PZC52"/>
      <c r="PZD52"/>
      <c r="PZE52"/>
      <c r="PZF52"/>
      <c r="PZG52"/>
      <c r="PZH52"/>
      <c r="PZI52"/>
      <c r="PZJ52"/>
      <c r="PZK52"/>
      <c r="PZL52"/>
      <c r="PZM52"/>
      <c r="PZN52"/>
      <c r="PZO52"/>
      <c r="PZP52"/>
      <c r="PZQ52"/>
      <c r="PZR52"/>
      <c r="PZS52"/>
      <c r="PZT52"/>
      <c r="PZU52"/>
      <c r="PZV52"/>
      <c r="PZW52"/>
      <c r="PZX52"/>
      <c r="PZY52"/>
      <c r="PZZ52"/>
      <c r="QAA52"/>
      <c r="QAB52"/>
      <c r="QAC52"/>
      <c r="QAD52"/>
      <c r="QAE52"/>
      <c r="QAF52"/>
      <c r="QAG52"/>
      <c r="QAH52"/>
      <c r="QAI52"/>
      <c r="QAJ52"/>
      <c r="QAK52"/>
      <c r="QAL52"/>
      <c r="QAM52"/>
      <c r="QAN52"/>
      <c r="QAO52"/>
      <c r="QAP52"/>
      <c r="QAQ52"/>
      <c r="QAR52"/>
      <c r="QAS52"/>
      <c r="QAT52"/>
      <c r="QAU52"/>
      <c r="QAV52"/>
      <c r="QAW52"/>
      <c r="QAX52"/>
      <c r="QAY52"/>
      <c r="QAZ52"/>
      <c r="QBA52"/>
      <c r="QBB52"/>
      <c r="QBC52"/>
      <c r="QBD52"/>
      <c r="QBE52"/>
      <c r="QBF52"/>
      <c r="QBG52"/>
      <c r="QBH52"/>
      <c r="QBI52"/>
      <c r="QBJ52"/>
      <c r="QBK52"/>
      <c r="QBL52"/>
      <c r="QBM52"/>
      <c r="QBN52"/>
      <c r="QBO52"/>
      <c r="QBP52"/>
      <c r="QBQ52"/>
      <c r="QBR52"/>
      <c r="QBS52"/>
      <c r="QBT52"/>
      <c r="QBU52"/>
      <c r="QBV52"/>
      <c r="QBW52"/>
      <c r="QBX52"/>
      <c r="QBY52"/>
      <c r="QBZ52"/>
      <c r="QCA52"/>
      <c r="QCB52"/>
      <c r="QCC52"/>
      <c r="QCD52"/>
      <c r="QCE52"/>
      <c r="QCF52"/>
      <c r="QCG52"/>
      <c r="QCH52"/>
      <c r="QCI52"/>
      <c r="QCJ52"/>
      <c r="QCK52"/>
      <c r="QCL52"/>
      <c r="QCM52"/>
      <c r="QCN52"/>
      <c r="QCO52"/>
      <c r="QCP52"/>
      <c r="QCQ52"/>
      <c r="QCR52"/>
      <c r="QCS52"/>
      <c r="QCT52"/>
      <c r="QCU52"/>
      <c r="QCV52"/>
      <c r="QCW52"/>
      <c r="QCX52"/>
      <c r="QCY52"/>
      <c r="QCZ52"/>
      <c r="QDA52"/>
      <c r="QDB52"/>
      <c r="QDC52"/>
      <c r="QDD52"/>
      <c r="QDE52"/>
      <c r="QDF52"/>
      <c r="QDG52"/>
      <c r="QDH52"/>
      <c r="QDI52"/>
      <c r="QDJ52"/>
      <c r="QDK52"/>
      <c r="QDL52"/>
      <c r="QDM52"/>
      <c r="QDN52"/>
      <c r="QDO52"/>
      <c r="QDP52"/>
      <c r="QDQ52"/>
      <c r="QDR52"/>
      <c r="QDS52"/>
      <c r="QDT52"/>
      <c r="QDU52"/>
      <c r="QDV52"/>
      <c r="QDW52"/>
      <c r="QDX52"/>
      <c r="QDY52"/>
      <c r="QDZ52"/>
      <c r="QEA52"/>
      <c r="QEB52"/>
      <c r="QEC52"/>
      <c r="QED52"/>
      <c r="QEE52"/>
      <c r="QEF52"/>
      <c r="QEG52"/>
      <c r="QEH52"/>
      <c r="QEI52"/>
      <c r="QEJ52"/>
      <c r="QEK52"/>
      <c r="QEL52"/>
      <c r="QEM52"/>
      <c r="QEN52"/>
      <c r="QEO52"/>
      <c r="QEP52"/>
      <c r="QEQ52"/>
      <c r="QER52"/>
      <c r="QES52"/>
      <c r="QET52"/>
      <c r="QEU52"/>
      <c r="QEV52"/>
      <c r="QEW52"/>
      <c r="QEX52"/>
      <c r="QEY52"/>
      <c r="QEZ52"/>
      <c r="QFA52"/>
      <c r="QFB52"/>
      <c r="QFC52"/>
      <c r="QFD52"/>
      <c r="QFE52"/>
      <c r="QFF52"/>
      <c r="QFG52"/>
      <c r="QFH52"/>
      <c r="QFI52"/>
      <c r="QFJ52"/>
      <c r="QFK52"/>
      <c r="QFL52"/>
      <c r="QFM52"/>
      <c r="QFN52"/>
      <c r="QFO52"/>
      <c r="QFP52"/>
      <c r="QFQ52"/>
      <c r="QFR52"/>
      <c r="QFS52"/>
      <c r="QFT52"/>
      <c r="QFU52"/>
      <c r="QFV52"/>
      <c r="QFW52"/>
      <c r="QFX52"/>
      <c r="QFY52"/>
      <c r="QFZ52"/>
      <c r="QGA52"/>
      <c r="QGB52"/>
      <c r="QGC52"/>
      <c r="QGD52"/>
      <c r="QGE52"/>
      <c r="QGF52"/>
      <c r="QGG52"/>
      <c r="QGH52"/>
      <c r="QGI52"/>
      <c r="QGJ52"/>
      <c r="QGK52"/>
      <c r="QGL52"/>
      <c r="QGM52"/>
      <c r="QGN52"/>
      <c r="QGO52"/>
      <c r="QGP52"/>
      <c r="QGQ52"/>
      <c r="QGR52"/>
      <c r="QGS52"/>
      <c r="QGT52"/>
      <c r="QGU52"/>
      <c r="QGV52"/>
      <c r="QGW52"/>
      <c r="QGX52"/>
      <c r="QGY52"/>
      <c r="QGZ52"/>
      <c r="QHA52"/>
      <c r="QHB52"/>
      <c r="QHC52"/>
      <c r="QHD52"/>
      <c r="QHE52"/>
      <c r="QHF52"/>
      <c r="QHG52"/>
      <c r="QHH52"/>
      <c r="QHI52"/>
      <c r="QHJ52"/>
      <c r="QHK52"/>
      <c r="QHL52"/>
      <c r="QHM52"/>
      <c r="QHN52"/>
      <c r="QHO52"/>
      <c r="QHP52"/>
      <c r="QHQ52"/>
      <c r="QHR52"/>
      <c r="QHS52"/>
      <c r="QHT52"/>
      <c r="QHU52"/>
      <c r="QHV52"/>
      <c r="QHW52"/>
      <c r="QHX52"/>
      <c r="QHY52"/>
      <c r="QHZ52"/>
      <c r="QIA52"/>
      <c r="QIB52"/>
      <c r="QIC52"/>
      <c r="QID52"/>
      <c r="QIE52"/>
      <c r="QIF52"/>
      <c r="QIG52"/>
      <c r="QIH52"/>
      <c r="QII52"/>
      <c r="QIJ52"/>
      <c r="QIK52"/>
      <c r="QIL52"/>
      <c r="QIM52"/>
      <c r="QIN52"/>
      <c r="QIO52"/>
      <c r="QIP52"/>
      <c r="QIQ52"/>
      <c r="QIR52"/>
      <c r="QIS52"/>
      <c r="QIT52"/>
      <c r="QIU52"/>
      <c r="QIV52"/>
      <c r="QIW52"/>
      <c r="QIX52"/>
      <c r="QIY52"/>
      <c r="QIZ52"/>
      <c r="QJA52"/>
      <c r="QJB52"/>
      <c r="QJC52"/>
      <c r="QJD52"/>
      <c r="QJE52"/>
      <c r="QJF52"/>
      <c r="QJG52"/>
      <c r="QJH52"/>
      <c r="QJI52"/>
      <c r="QJJ52"/>
      <c r="QJK52"/>
      <c r="QJL52"/>
      <c r="QJM52"/>
      <c r="QJN52"/>
      <c r="QJO52"/>
      <c r="QJP52"/>
      <c r="QJQ52"/>
      <c r="QJR52"/>
      <c r="QJS52"/>
      <c r="QJT52"/>
      <c r="QJU52"/>
      <c r="QJV52"/>
      <c r="QJW52"/>
      <c r="QJX52"/>
      <c r="QJY52"/>
      <c r="QJZ52"/>
      <c r="QKA52"/>
      <c r="QKB52"/>
      <c r="QKC52"/>
      <c r="QKD52"/>
      <c r="QKE52"/>
      <c r="QKF52"/>
      <c r="QKG52"/>
      <c r="QKH52"/>
      <c r="QKI52"/>
      <c r="QKJ52"/>
      <c r="QKK52"/>
      <c r="QKL52"/>
      <c r="QKM52"/>
      <c r="QKN52"/>
      <c r="QKO52"/>
      <c r="QKP52"/>
      <c r="QKQ52"/>
      <c r="QKR52"/>
      <c r="QKS52"/>
      <c r="QKT52"/>
      <c r="QKU52"/>
      <c r="QKV52"/>
      <c r="QKW52"/>
      <c r="QKX52"/>
      <c r="QKY52"/>
      <c r="QKZ52"/>
      <c r="QLA52"/>
      <c r="QLB52"/>
      <c r="QLC52"/>
      <c r="QLD52"/>
      <c r="QLE52"/>
      <c r="QLF52"/>
      <c r="QLG52"/>
      <c r="QLH52"/>
      <c r="QLI52"/>
      <c r="QLJ52"/>
      <c r="QLK52"/>
      <c r="QLL52"/>
      <c r="QLM52"/>
      <c r="QLN52"/>
      <c r="QLO52"/>
      <c r="QLP52"/>
      <c r="QLQ52"/>
      <c r="QLR52"/>
      <c r="QLS52"/>
      <c r="QLT52"/>
      <c r="QLU52"/>
      <c r="QLV52"/>
      <c r="QLW52"/>
      <c r="QLX52"/>
      <c r="QLY52"/>
      <c r="QLZ52"/>
      <c r="QMA52"/>
      <c r="QMB52"/>
      <c r="QMC52"/>
      <c r="QMD52"/>
      <c r="QME52"/>
      <c r="QMF52"/>
      <c r="QMG52"/>
      <c r="QMH52"/>
      <c r="QMI52"/>
      <c r="QMJ52"/>
      <c r="QMK52"/>
      <c r="QML52"/>
      <c r="QMM52"/>
      <c r="QMN52"/>
      <c r="QMO52"/>
      <c r="QMP52"/>
      <c r="QMQ52"/>
      <c r="QMR52"/>
      <c r="QMS52"/>
      <c r="QMT52"/>
      <c r="QMU52"/>
      <c r="QMV52"/>
      <c r="QMW52"/>
      <c r="QMX52"/>
      <c r="QMY52"/>
      <c r="QMZ52"/>
      <c r="QNA52"/>
      <c r="QNB52"/>
      <c r="QNC52"/>
      <c r="QND52"/>
      <c r="QNE52"/>
      <c r="QNF52"/>
      <c r="QNG52"/>
      <c r="QNH52"/>
      <c r="QNI52"/>
      <c r="QNJ52"/>
      <c r="QNK52"/>
      <c r="QNL52"/>
      <c r="QNM52"/>
      <c r="QNN52"/>
      <c r="QNO52"/>
      <c r="QNP52"/>
      <c r="QNQ52"/>
      <c r="QNR52"/>
      <c r="QNS52"/>
      <c r="QNT52"/>
      <c r="QNU52"/>
      <c r="QNV52"/>
      <c r="QNW52"/>
      <c r="QNX52"/>
      <c r="QNY52"/>
      <c r="QNZ52"/>
      <c r="QOA52"/>
      <c r="QOB52"/>
      <c r="QOC52"/>
      <c r="QOD52"/>
      <c r="QOE52"/>
      <c r="QOF52"/>
      <c r="QOG52"/>
      <c r="QOH52"/>
      <c r="QOI52"/>
      <c r="QOJ52"/>
      <c r="QOK52"/>
      <c r="QOL52"/>
      <c r="QOM52"/>
      <c r="QON52"/>
      <c r="QOO52"/>
      <c r="QOP52"/>
      <c r="QOQ52"/>
      <c r="QOR52"/>
      <c r="QOS52"/>
      <c r="QOT52"/>
      <c r="QOU52"/>
      <c r="QOV52"/>
      <c r="QOW52"/>
      <c r="QOX52"/>
      <c r="QOY52"/>
      <c r="QOZ52"/>
      <c r="QPA52"/>
      <c r="QPB52"/>
      <c r="QPC52"/>
      <c r="QPD52"/>
      <c r="QPE52"/>
      <c r="QPF52"/>
      <c r="QPG52"/>
      <c r="QPH52"/>
      <c r="QPI52"/>
      <c r="QPJ52"/>
      <c r="QPK52"/>
      <c r="QPL52"/>
      <c r="QPM52"/>
      <c r="QPN52"/>
      <c r="QPO52"/>
      <c r="QPP52"/>
      <c r="QPQ52"/>
      <c r="QPR52"/>
      <c r="QPS52"/>
      <c r="QPT52"/>
      <c r="QPU52"/>
      <c r="QPV52"/>
      <c r="QPW52"/>
      <c r="QPX52"/>
      <c r="QPY52"/>
      <c r="QPZ52"/>
      <c r="QQA52"/>
      <c r="QQB52"/>
      <c r="QQC52"/>
      <c r="QQD52"/>
      <c r="QQE52"/>
      <c r="QQF52"/>
      <c r="QQG52"/>
      <c r="QQH52"/>
      <c r="QQI52"/>
      <c r="QQJ52"/>
      <c r="QQK52"/>
      <c r="QQL52"/>
      <c r="QQM52"/>
      <c r="QQN52"/>
      <c r="QQO52"/>
      <c r="QQP52"/>
      <c r="QQQ52"/>
      <c r="QQR52"/>
      <c r="QQS52"/>
      <c r="QQT52"/>
      <c r="QQU52"/>
      <c r="QQV52"/>
      <c r="QQW52"/>
      <c r="QQX52"/>
      <c r="QQY52"/>
      <c r="QQZ52"/>
      <c r="QRA52"/>
      <c r="QRB52"/>
      <c r="QRC52"/>
      <c r="QRD52"/>
      <c r="QRE52"/>
      <c r="QRF52"/>
      <c r="QRG52"/>
      <c r="QRH52"/>
      <c r="QRI52"/>
      <c r="QRJ52"/>
      <c r="QRK52"/>
      <c r="QRL52"/>
      <c r="QRM52"/>
      <c r="QRN52"/>
      <c r="QRO52"/>
      <c r="QRP52"/>
      <c r="QRQ52"/>
      <c r="QRR52"/>
      <c r="QRS52"/>
      <c r="QRT52"/>
      <c r="QRU52"/>
      <c r="QRV52"/>
      <c r="QRW52"/>
      <c r="QRX52"/>
      <c r="QRY52"/>
      <c r="QRZ52"/>
      <c r="QSA52"/>
      <c r="QSB52"/>
      <c r="QSC52"/>
      <c r="QSD52"/>
      <c r="QSE52"/>
      <c r="QSF52"/>
      <c r="QSG52"/>
      <c r="QSH52"/>
      <c r="QSI52"/>
      <c r="QSJ52"/>
      <c r="QSK52"/>
      <c r="QSL52"/>
      <c r="QSM52"/>
      <c r="QSN52"/>
      <c r="QSO52"/>
      <c r="QSP52"/>
      <c r="QSQ52"/>
      <c r="QSR52"/>
      <c r="QSS52"/>
      <c r="QST52"/>
      <c r="QSU52"/>
      <c r="QSV52"/>
      <c r="QSW52"/>
      <c r="QSX52"/>
      <c r="QSY52"/>
      <c r="QSZ52"/>
      <c r="QTA52"/>
      <c r="QTB52"/>
      <c r="QTC52"/>
      <c r="QTD52"/>
      <c r="QTE52"/>
      <c r="QTF52"/>
      <c r="QTG52"/>
      <c r="QTH52"/>
      <c r="QTI52"/>
      <c r="QTJ52"/>
      <c r="QTK52"/>
      <c r="QTL52"/>
      <c r="QTM52"/>
      <c r="QTN52"/>
      <c r="QTO52"/>
      <c r="QTP52"/>
      <c r="QTQ52"/>
      <c r="QTR52"/>
      <c r="QTS52"/>
      <c r="QTT52"/>
      <c r="QTU52"/>
      <c r="QTV52"/>
      <c r="QTW52"/>
      <c r="QTX52"/>
      <c r="QTY52"/>
      <c r="QTZ52"/>
      <c r="QUA52"/>
      <c r="QUB52"/>
      <c r="QUC52"/>
      <c r="QUD52"/>
      <c r="QUE52"/>
      <c r="QUF52"/>
      <c r="QUG52"/>
      <c r="QUH52"/>
      <c r="QUI52"/>
      <c r="QUJ52"/>
      <c r="QUK52"/>
      <c r="QUL52"/>
      <c r="QUM52"/>
      <c r="QUN52"/>
      <c r="QUO52"/>
      <c r="QUP52"/>
      <c r="QUQ52"/>
      <c r="QUR52"/>
      <c r="QUS52"/>
      <c r="QUT52"/>
      <c r="QUU52"/>
      <c r="QUV52"/>
      <c r="QUW52"/>
      <c r="QUX52"/>
      <c r="QUY52"/>
      <c r="QUZ52"/>
      <c r="QVA52"/>
      <c r="QVB52"/>
      <c r="QVC52"/>
      <c r="QVD52"/>
      <c r="QVE52"/>
      <c r="QVF52"/>
      <c r="QVG52"/>
      <c r="QVH52"/>
      <c r="QVI52"/>
      <c r="QVJ52"/>
      <c r="QVK52"/>
      <c r="QVL52"/>
      <c r="QVM52"/>
      <c r="QVN52"/>
      <c r="QVO52"/>
      <c r="QVP52"/>
      <c r="QVQ52"/>
      <c r="QVR52"/>
      <c r="QVS52"/>
      <c r="QVT52"/>
      <c r="QVU52"/>
      <c r="QVV52"/>
      <c r="QVW52"/>
      <c r="QVX52"/>
      <c r="QVY52"/>
      <c r="QVZ52"/>
      <c r="QWA52"/>
      <c r="QWB52"/>
      <c r="QWC52"/>
      <c r="QWD52"/>
      <c r="QWE52"/>
      <c r="QWF52"/>
      <c r="QWG52"/>
      <c r="QWH52"/>
      <c r="QWI52"/>
      <c r="QWJ52"/>
      <c r="QWK52"/>
      <c r="QWL52"/>
      <c r="QWM52"/>
      <c r="QWN52"/>
      <c r="QWO52"/>
      <c r="QWP52"/>
      <c r="QWQ52"/>
      <c r="QWR52"/>
      <c r="QWS52"/>
      <c r="QWT52"/>
      <c r="QWU52"/>
      <c r="QWV52"/>
      <c r="QWW52"/>
      <c r="QWX52"/>
      <c r="QWY52"/>
      <c r="QWZ52"/>
      <c r="QXA52"/>
      <c r="QXB52"/>
      <c r="QXC52"/>
      <c r="QXD52"/>
      <c r="QXE52"/>
      <c r="QXF52"/>
      <c r="QXG52"/>
      <c r="QXH52"/>
      <c r="QXI52"/>
      <c r="QXJ52"/>
      <c r="QXK52"/>
      <c r="QXL52"/>
      <c r="QXM52"/>
      <c r="QXN52"/>
      <c r="QXO52"/>
      <c r="QXP52"/>
      <c r="QXQ52"/>
      <c r="QXR52"/>
      <c r="QXS52"/>
      <c r="QXT52"/>
      <c r="QXU52"/>
      <c r="QXV52"/>
      <c r="QXW52"/>
      <c r="QXX52"/>
      <c r="QXY52"/>
      <c r="QXZ52"/>
      <c r="QYA52"/>
      <c r="QYB52"/>
      <c r="QYC52"/>
      <c r="QYD52"/>
      <c r="QYE52"/>
      <c r="QYF52"/>
      <c r="QYG52"/>
      <c r="QYH52"/>
      <c r="QYI52"/>
      <c r="QYJ52"/>
      <c r="QYK52"/>
      <c r="QYL52"/>
      <c r="QYM52"/>
      <c r="QYN52"/>
      <c r="QYO52"/>
      <c r="QYP52"/>
      <c r="QYQ52"/>
      <c r="QYR52"/>
      <c r="QYS52"/>
      <c r="QYT52"/>
      <c r="QYU52"/>
      <c r="QYV52"/>
      <c r="QYW52"/>
      <c r="QYX52"/>
      <c r="QYY52"/>
      <c r="QYZ52"/>
      <c r="QZA52"/>
      <c r="QZB52"/>
      <c r="QZC52"/>
      <c r="QZD52"/>
      <c r="QZE52"/>
      <c r="QZF52"/>
      <c r="QZG52"/>
      <c r="QZH52"/>
      <c r="QZI52"/>
      <c r="QZJ52"/>
      <c r="QZK52"/>
      <c r="QZL52"/>
      <c r="QZM52"/>
      <c r="QZN52"/>
      <c r="QZO52"/>
      <c r="QZP52"/>
      <c r="QZQ52"/>
      <c r="QZR52"/>
      <c r="QZS52"/>
      <c r="QZT52"/>
      <c r="QZU52"/>
      <c r="QZV52"/>
      <c r="QZW52"/>
      <c r="QZX52"/>
      <c r="QZY52"/>
      <c r="QZZ52"/>
      <c r="RAA52"/>
      <c r="RAB52"/>
      <c r="RAC52"/>
      <c r="RAD52"/>
      <c r="RAE52"/>
      <c r="RAF52"/>
      <c r="RAG52"/>
      <c r="RAH52"/>
      <c r="RAI52"/>
      <c r="RAJ52"/>
      <c r="RAK52"/>
      <c r="RAL52"/>
      <c r="RAM52"/>
      <c r="RAN52"/>
      <c r="RAO52"/>
      <c r="RAP52"/>
      <c r="RAQ52"/>
      <c r="RAR52"/>
      <c r="RAS52"/>
      <c r="RAT52"/>
      <c r="RAU52"/>
      <c r="RAV52"/>
      <c r="RAW52"/>
      <c r="RAX52"/>
      <c r="RAY52"/>
      <c r="RAZ52"/>
      <c r="RBA52"/>
      <c r="RBB52"/>
      <c r="RBC52"/>
      <c r="RBD52"/>
      <c r="RBE52"/>
      <c r="RBF52"/>
      <c r="RBG52"/>
      <c r="RBH52"/>
      <c r="RBI52"/>
      <c r="RBJ52"/>
      <c r="RBK52"/>
      <c r="RBL52"/>
      <c r="RBM52"/>
      <c r="RBN52"/>
      <c r="RBO52"/>
      <c r="RBP52"/>
      <c r="RBQ52"/>
      <c r="RBR52"/>
      <c r="RBS52"/>
      <c r="RBT52"/>
      <c r="RBU52"/>
      <c r="RBV52"/>
      <c r="RBW52"/>
      <c r="RBX52"/>
      <c r="RBY52"/>
      <c r="RBZ52"/>
      <c r="RCA52"/>
      <c r="RCB52"/>
      <c r="RCC52"/>
      <c r="RCD52"/>
      <c r="RCE52"/>
      <c r="RCF52"/>
      <c r="RCG52"/>
      <c r="RCH52"/>
      <c r="RCI52"/>
      <c r="RCJ52"/>
      <c r="RCK52"/>
      <c r="RCL52"/>
      <c r="RCM52"/>
      <c r="RCN52"/>
      <c r="RCO52"/>
      <c r="RCP52"/>
      <c r="RCQ52"/>
      <c r="RCR52"/>
      <c r="RCS52"/>
      <c r="RCT52"/>
      <c r="RCU52"/>
      <c r="RCV52"/>
      <c r="RCW52"/>
      <c r="RCX52"/>
      <c r="RCY52"/>
      <c r="RCZ52"/>
      <c r="RDA52"/>
      <c r="RDB52"/>
      <c r="RDC52"/>
      <c r="RDD52"/>
      <c r="RDE52"/>
      <c r="RDF52"/>
      <c r="RDG52"/>
      <c r="RDH52"/>
      <c r="RDI52"/>
      <c r="RDJ52"/>
      <c r="RDK52"/>
      <c r="RDL52"/>
      <c r="RDM52"/>
      <c r="RDN52"/>
      <c r="RDO52"/>
      <c r="RDP52"/>
      <c r="RDQ52"/>
      <c r="RDR52"/>
      <c r="RDS52"/>
      <c r="RDT52"/>
      <c r="RDU52"/>
      <c r="RDV52"/>
      <c r="RDW52"/>
      <c r="RDX52"/>
      <c r="RDY52"/>
      <c r="RDZ52"/>
      <c r="REA52"/>
      <c r="REB52"/>
      <c r="REC52"/>
      <c r="RED52"/>
      <c r="REE52"/>
      <c r="REF52"/>
      <c r="REG52"/>
      <c r="REH52"/>
      <c r="REI52"/>
      <c r="REJ52"/>
      <c r="REK52"/>
      <c r="REL52"/>
      <c r="REM52"/>
      <c r="REN52"/>
      <c r="REO52"/>
      <c r="REP52"/>
      <c r="REQ52"/>
      <c r="RER52"/>
      <c r="RES52"/>
      <c r="RET52"/>
      <c r="REU52"/>
      <c r="REV52"/>
      <c r="REW52"/>
      <c r="REX52"/>
      <c r="REY52"/>
      <c r="REZ52"/>
      <c r="RFA52"/>
      <c r="RFB52"/>
      <c r="RFC52"/>
      <c r="RFD52"/>
      <c r="RFE52"/>
      <c r="RFF52"/>
      <c r="RFG52"/>
      <c r="RFH52"/>
      <c r="RFI52"/>
      <c r="RFJ52"/>
      <c r="RFK52"/>
      <c r="RFL52"/>
      <c r="RFM52"/>
      <c r="RFN52"/>
      <c r="RFO52"/>
      <c r="RFP52"/>
      <c r="RFQ52"/>
      <c r="RFR52"/>
      <c r="RFS52"/>
      <c r="RFT52"/>
      <c r="RFU52"/>
      <c r="RFV52"/>
      <c r="RFW52"/>
      <c r="RFX52"/>
      <c r="RFY52"/>
      <c r="RFZ52"/>
      <c r="RGA52"/>
      <c r="RGB52"/>
      <c r="RGC52"/>
      <c r="RGD52"/>
      <c r="RGE52"/>
      <c r="RGF52"/>
      <c r="RGG52"/>
      <c r="RGH52"/>
      <c r="RGI52"/>
      <c r="RGJ52"/>
      <c r="RGK52"/>
      <c r="RGL52"/>
      <c r="RGM52"/>
      <c r="RGN52"/>
      <c r="RGO52"/>
      <c r="RGP52"/>
      <c r="RGQ52"/>
      <c r="RGR52"/>
      <c r="RGS52"/>
      <c r="RGT52"/>
      <c r="RGU52"/>
      <c r="RGV52"/>
      <c r="RGW52"/>
      <c r="RGX52"/>
      <c r="RGY52"/>
      <c r="RGZ52"/>
      <c r="RHA52"/>
      <c r="RHB52"/>
      <c r="RHC52"/>
      <c r="RHD52"/>
      <c r="RHE52"/>
      <c r="RHF52"/>
      <c r="RHG52"/>
      <c r="RHH52"/>
      <c r="RHI52"/>
      <c r="RHJ52"/>
      <c r="RHK52"/>
      <c r="RHL52"/>
      <c r="RHM52"/>
      <c r="RHN52"/>
      <c r="RHO52"/>
      <c r="RHP52"/>
      <c r="RHQ52"/>
      <c r="RHR52"/>
      <c r="RHS52"/>
      <c r="RHT52"/>
      <c r="RHU52"/>
      <c r="RHV52"/>
      <c r="RHW52"/>
      <c r="RHX52"/>
      <c r="RHY52"/>
      <c r="RHZ52"/>
      <c r="RIA52"/>
      <c r="RIB52"/>
      <c r="RIC52"/>
      <c r="RID52"/>
      <c r="RIE52"/>
      <c r="RIF52"/>
      <c r="RIG52"/>
      <c r="RIH52"/>
      <c r="RII52"/>
      <c r="RIJ52"/>
      <c r="RIK52"/>
      <c r="RIL52"/>
      <c r="RIM52"/>
      <c r="RIN52"/>
      <c r="RIO52"/>
      <c r="RIP52"/>
      <c r="RIQ52"/>
      <c r="RIR52"/>
      <c r="RIS52"/>
      <c r="RIT52"/>
      <c r="RIU52"/>
      <c r="RIV52"/>
      <c r="RIW52"/>
      <c r="RIX52"/>
      <c r="RIY52"/>
      <c r="RIZ52"/>
      <c r="RJA52"/>
      <c r="RJB52"/>
      <c r="RJC52"/>
      <c r="RJD52"/>
      <c r="RJE52"/>
      <c r="RJF52"/>
      <c r="RJG52"/>
      <c r="RJH52"/>
      <c r="RJI52"/>
      <c r="RJJ52"/>
      <c r="RJK52"/>
      <c r="RJL52"/>
      <c r="RJM52"/>
      <c r="RJN52"/>
      <c r="RJO52"/>
      <c r="RJP52"/>
      <c r="RJQ52"/>
      <c r="RJR52"/>
      <c r="RJS52"/>
      <c r="RJT52"/>
      <c r="RJU52"/>
      <c r="RJV52"/>
      <c r="RJW52"/>
      <c r="RJX52"/>
      <c r="RJY52"/>
      <c r="RJZ52"/>
      <c r="RKA52"/>
      <c r="RKB52"/>
      <c r="RKC52"/>
      <c r="RKD52"/>
      <c r="RKE52"/>
      <c r="RKF52"/>
      <c r="RKG52"/>
      <c r="RKH52"/>
      <c r="RKI52"/>
      <c r="RKJ52"/>
      <c r="RKK52"/>
      <c r="RKL52"/>
      <c r="RKM52"/>
      <c r="RKN52"/>
      <c r="RKO52"/>
      <c r="RKP52"/>
      <c r="RKQ52"/>
      <c r="RKR52"/>
      <c r="RKS52"/>
      <c r="RKT52"/>
      <c r="RKU52"/>
      <c r="RKV52"/>
      <c r="RKW52"/>
      <c r="RKX52"/>
      <c r="RKY52"/>
      <c r="RKZ52"/>
      <c r="RLA52"/>
      <c r="RLB52"/>
      <c r="RLC52"/>
      <c r="RLD52"/>
      <c r="RLE52"/>
      <c r="RLF52"/>
      <c r="RLG52"/>
      <c r="RLH52"/>
      <c r="RLI52"/>
      <c r="RLJ52"/>
      <c r="RLK52"/>
      <c r="RLL52"/>
      <c r="RLM52"/>
      <c r="RLN52"/>
      <c r="RLO52"/>
      <c r="RLP52"/>
      <c r="RLQ52"/>
      <c r="RLR52"/>
      <c r="RLS52"/>
      <c r="RLT52"/>
      <c r="RLU52"/>
      <c r="RLV52"/>
      <c r="RLW52"/>
      <c r="RLX52"/>
      <c r="RLY52"/>
      <c r="RLZ52"/>
      <c r="RMA52"/>
      <c r="RMB52"/>
      <c r="RMC52"/>
      <c r="RMD52"/>
      <c r="RME52"/>
      <c r="RMF52"/>
      <c r="RMG52"/>
      <c r="RMH52"/>
      <c r="RMI52"/>
      <c r="RMJ52"/>
      <c r="RMK52"/>
      <c r="RML52"/>
      <c r="RMM52"/>
      <c r="RMN52"/>
      <c r="RMO52"/>
      <c r="RMP52"/>
      <c r="RMQ52"/>
      <c r="RMR52"/>
      <c r="RMS52"/>
      <c r="RMT52"/>
      <c r="RMU52"/>
      <c r="RMV52"/>
      <c r="RMW52"/>
      <c r="RMX52"/>
      <c r="RMY52"/>
      <c r="RMZ52"/>
      <c r="RNA52"/>
      <c r="RNB52"/>
      <c r="RNC52"/>
      <c r="RND52"/>
      <c r="RNE52"/>
      <c r="RNF52"/>
      <c r="RNG52"/>
      <c r="RNH52"/>
      <c r="RNI52"/>
      <c r="RNJ52"/>
      <c r="RNK52"/>
      <c r="RNL52"/>
      <c r="RNM52"/>
      <c r="RNN52"/>
      <c r="RNO52"/>
      <c r="RNP52"/>
      <c r="RNQ52"/>
      <c r="RNR52"/>
      <c r="RNS52"/>
      <c r="RNT52"/>
      <c r="RNU52"/>
      <c r="RNV52"/>
      <c r="RNW52"/>
      <c r="RNX52"/>
      <c r="RNY52"/>
      <c r="RNZ52"/>
      <c r="ROA52"/>
      <c r="ROB52"/>
      <c r="ROC52"/>
      <c r="ROD52"/>
      <c r="ROE52"/>
      <c r="ROF52"/>
      <c r="ROG52"/>
      <c r="ROH52"/>
      <c r="ROI52"/>
      <c r="ROJ52"/>
      <c r="ROK52"/>
      <c r="ROL52"/>
      <c r="ROM52"/>
      <c r="RON52"/>
      <c r="ROO52"/>
      <c r="ROP52"/>
      <c r="ROQ52"/>
      <c r="ROR52"/>
      <c r="ROS52"/>
      <c r="ROT52"/>
      <c r="ROU52"/>
      <c r="ROV52"/>
      <c r="ROW52"/>
      <c r="ROX52"/>
      <c r="ROY52"/>
      <c r="ROZ52"/>
      <c r="RPA52"/>
      <c r="RPB52"/>
      <c r="RPC52"/>
      <c r="RPD52"/>
      <c r="RPE52"/>
      <c r="RPF52"/>
      <c r="RPG52"/>
      <c r="RPH52"/>
      <c r="RPI52"/>
      <c r="RPJ52"/>
      <c r="RPK52"/>
      <c r="RPL52"/>
      <c r="RPM52"/>
      <c r="RPN52"/>
      <c r="RPO52"/>
      <c r="RPP52"/>
      <c r="RPQ52"/>
      <c r="RPR52"/>
      <c r="RPS52"/>
      <c r="RPT52"/>
      <c r="RPU52"/>
      <c r="RPV52"/>
      <c r="RPW52"/>
      <c r="RPX52"/>
      <c r="RPY52"/>
      <c r="RPZ52"/>
      <c r="RQA52"/>
      <c r="RQB52"/>
      <c r="RQC52"/>
      <c r="RQD52"/>
      <c r="RQE52"/>
      <c r="RQF52"/>
      <c r="RQG52"/>
      <c r="RQH52"/>
      <c r="RQI52"/>
      <c r="RQJ52"/>
      <c r="RQK52"/>
      <c r="RQL52"/>
      <c r="RQM52"/>
      <c r="RQN52"/>
      <c r="RQO52"/>
      <c r="RQP52"/>
      <c r="RQQ52"/>
      <c r="RQR52"/>
      <c r="RQS52"/>
      <c r="RQT52"/>
      <c r="RQU52"/>
      <c r="RQV52"/>
      <c r="RQW52"/>
      <c r="RQX52"/>
      <c r="RQY52"/>
      <c r="RQZ52"/>
      <c r="RRA52"/>
      <c r="RRB52"/>
      <c r="RRC52"/>
      <c r="RRD52"/>
      <c r="RRE52"/>
      <c r="RRF52"/>
      <c r="RRG52"/>
      <c r="RRH52"/>
      <c r="RRI52"/>
      <c r="RRJ52"/>
      <c r="RRK52"/>
      <c r="RRL52"/>
      <c r="RRM52"/>
      <c r="RRN52"/>
      <c r="RRO52"/>
      <c r="RRP52"/>
      <c r="RRQ52"/>
      <c r="RRR52"/>
      <c r="RRS52"/>
      <c r="RRT52"/>
      <c r="RRU52"/>
      <c r="RRV52"/>
      <c r="RRW52"/>
      <c r="RRX52"/>
      <c r="RRY52"/>
      <c r="RRZ52"/>
      <c r="RSA52"/>
      <c r="RSB52"/>
      <c r="RSC52"/>
      <c r="RSD52"/>
      <c r="RSE52"/>
      <c r="RSF52"/>
      <c r="RSG52"/>
      <c r="RSH52"/>
      <c r="RSI52"/>
      <c r="RSJ52"/>
      <c r="RSK52"/>
      <c r="RSL52"/>
      <c r="RSM52"/>
      <c r="RSN52"/>
      <c r="RSO52"/>
      <c r="RSP52"/>
      <c r="RSQ52"/>
      <c r="RSR52"/>
      <c r="RSS52"/>
      <c r="RST52"/>
      <c r="RSU52"/>
      <c r="RSV52"/>
      <c r="RSW52"/>
      <c r="RSX52"/>
      <c r="RSY52"/>
      <c r="RSZ52"/>
      <c r="RTA52"/>
      <c r="RTB52"/>
      <c r="RTC52"/>
      <c r="RTD52"/>
      <c r="RTE52"/>
      <c r="RTF52"/>
      <c r="RTG52"/>
      <c r="RTH52"/>
      <c r="RTI52"/>
      <c r="RTJ52"/>
      <c r="RTK52"/>
      <c r="RTL52"/>
      <c r="RTM52"/>
      <c r="RTN52"/>
      <c r="RTO52"/>
      <c r="RTP52"/>
      <c r="RTQ52"/>
      <c r="RTR52"/>
      <c r="RTS52"/>
      <c r="RTT52"/>
      <c r="RTU52"/>
      <c r="RTV52"/>
      <c r="RTW52"/>
      <c r="RTX52"/>
      <c r="RTY52"/>
      <c r="RTZ52"/>
      <c r="RUA52"/>
      <c r="RUB52"/>
      <c r="RUC52"/>
      <c r="RUD52"/>
      <c r="RUE52"/>
      <c r="RUF52"/>
      <c r="RUG52"/>
      <c r="RUH52"/>
      <c r="RUI52"/>
      <c r="RUJ52"/>
      <c r="RUK52"/>
      <c r="RUL52"/>
      <c r="RUM52"/>
      <c r="RUN52"/>
      <c r="RUO52"/>
      <c r="RUP52"/>
      <c r="RUQ52"/>
      <c r="RUR52"/>
      <c r="RUS52"/>
      <c r="RUT52"/>
      <c r="RUU52"/>
      <c r="RUV52"/>
      <c r="RUW52"/>
      <c r="RUX52"/>
      <c r="RUY52"/>
      <c r="RUZ52"/>
      <c r="RVA52"/>
      <c r="RVB52"/>
      <c r="RVC52"/>
      <c r="RVD52"/>
      <c r="RVE52"/>
      <c r="RVF52"/>
      <c r="RVG52"/>
      <c r="RVH52"/>
      <c r="RVI52"/>
      <c r="RVJ52"/>
      <c r="RVK52"/>
      <c r="RVL52"/>
      <c r="RVM52"/>
      <c r="RVN52"/>
      <c r="RVO52"/>
      <c r="RVP52"/>
      <c r="RVQ52"/>
      <c r="RVR52"/>
      <c r="RVS52"/>
      <c r="RVT52"/>
      <c r="RVU52"/>
      <c r="RVV52"/>
      <c r="RVW52"/>
      <c r="RVX52"/>
      <c r="RVY52"/>
      <c r="RVZ52"/>
      <c r="RWA52"/>
      <c r="RWB52"/>
      <c r="RWC52"/>
      <c r="RWD52"/>
      <c r="RWE52"/>
      <c r="RWF52"/>
      <c r="RWG52"/>
      <c r="RWH52"/>
      <c r="RWI52"/>
      <c r="RWJ52"/>
      <c r="RWK52"/>
      <c r="RWL52"/>
      <c r="RWM52"/>
      <c r="RWN52"/>
      <c r="RWO52"/>
      <c r="RWP52"/>
      <c r="RWQ52"/>
      <c r="RWR52"/>
      <c r="RWS52"/>
      <c r="RWT52"/>
      <c r="RWU52"/>
      <c r="RWV52"/>
      <c r="RWW52"/>
      <c r="RWX52"/>
      <c r="RWY52"/>
      <c r="RWZ52"/>
      <c r="RXA52"/>
      <c r="RXB52"/>
      <c r="RXC52"/>
      <c r="RXD52"/>
      <c r="RXE52"/>
      <c r="RXF52"/>
      <c r="RXG52"/>
      <c r="RXH52"/>
      <c r="RXI52"/>
      <c r="RXJ52"/>
      <c r="RXK52"/>
      <c r="RXL52"/>
      <c r="RXM52"/>
      <c r="RXN52"/>
      <c r="RXO52"/>
      <c r="RXP52"/>
      <c r="RXQ52"/>
      <c r="RXR52"/>
      <c r="RXS52"/>
      <c r="RXT52"/>
      <c r="RXU52"/>
      <c r="RXV52"/>
      <c r="RXW52"/>
      <c r="RXX52"/>
      <c r="RXY52"/>
      <c r="RXZ52"/>
      <c r="RYA52"/>
      <c r="RYB52"/>
      <c r="RYC52"/>
      <c r="RYD52"/>
      <c r="RYE52"/>
      <c r="RYF52"/>
      <c r="RYG52"/>
      <c r="RYH52"/>
      <c r="RYI52"/>
      <c r="RYJ52"/>
      <c r="RYK52"/>
      <c r="RYL52"/>
      <c r="RYM52"/>
      <c r="RYN52"/>
      <c r="RYO52"/>
      <c r="RYP52"/>
      <c r="RYQ52"/>
      <c r="RYR52"/>
      <c r="RYS52"/>
      <c r="RYT52"/>
      <c r="RYU52"/>
      <c r="RYV52"/>
      <c r="RYW52"/>
      <c r="RYX52"/>
      <c r="RYY52"/>
      <c r="RYZ52"/>
      <c r="RZA52"/>
      <c r="RZB52"/>
      <c r="RZC52"/>
      <c r="RZD52"/>
      <c r="RZE52"/>
      <c r="RZF52"/>
      <c r="RZG52"/>
      <c r="RZH52"/>
      <c r="RZI52"/>
      <c r="RZJ52"/>
      <c r="RZK52"/>
      <c r="RZL52"/>
      <c r="RZM52"/>
      <c r="RZN52"/>
      <c r="RZO52"/>
      <c r="RZP52"/>
      <c r="RZQ52"/>
      <c r="RZR52"/>
      <c r="RZS52"/>
      <c r="RZT52"/>
      <c r="RZU52"/>
      <c r="RZV52"/>
      <c r="RZW52"/>
      <c r="RZX52"/>
      <c r="RZY52"/>
      <c r="RZZ52"/>
      <c r="SAA52"/>
      <c r="SAB52"/>
      <c r="SAC52"/>
      <c r="SAD52"/>
      <c r="SAE52"/>
      <c r="SAF52"/>
      <c r="SAG52"/>
      <c r="SAH52"/>
      <c r="SAI52"/>
      <c r="SAJ52"/>
      <c r="SAK52"/>
      <c r="SAL52"/>
      <c r="SAM52"/>
      <c r="SAN52"/>
      <c r="SAO52"/>
      <c r="SAP52"/>
      <c r="SAQ52"/>
      <c r="SAR52"/>
      <c r="SAS52"/>
      <c r="SAT52"/>
      <c r="SAU52"/>
      <c r="SAV52"/>
      <c r="SAW52"/>
      <c r="SAX52"/>
      <c r="SAY52"/>
      <c r="SAZ52"/>
      <c r="SBA52"/>
      <c r="SBB52"/>
      <c r="SBC52"/>
      <c r="SBD52"/>
      <c r="SBE52"/>
      <c r="SBF52"/>
      <c r="SBG52"/>
      <c r="SBH52"/>
      <c r="SBI52"/>
      <c r="SBJ52"/>
      <c r="SBK52"/>
      <c r="SBL52"/>
      <c r="SBM52"/>
      <c r="SBN52"/>
      <c r="SBO52"/>
      <c r="SBP52"/>
      <c r="SBQ52"/>
      <c r="SBR52"/>
      <c r="SBS52"/>
      <c r="SBT52"/>
      <c r="SBU52"/>
      <c r="SBV52"/>
      <c r="SBW52"/>
      <c r="SBX52"/>
      <c r="SBY52"/>
      <c r="SBZ52"/>
      <c r="SCA52"/>
      <c r="SCB52"/>
      <c r="SCC52"/>
      <c r="SCD52"/>
      <c r="SCE52"/>
      <c r="SCF52"/>
      <c r="SCG52"/>
      <c r="SCH52"/>
      <c r="SCI52"/>
      <c r="SCJ52"/>
      <c r="SCK52"/>
      <c r="SCL52"/>
      <c r="SCM52"/>
      <c r="SCN52"/>
      <c r="SCO52"/>
      <c r="SCP52"/>
      <c r="SCQ52"/>
      <c r="SCR52"/>
      <c r="SCS52"/>
      <c r="SCT52"/>
      <c r="SCU52"/>
      <c r="SCV52"/>
      <c r="SCW52"/>
      <c r="SCX52"/>
      <c r="SCY52"/>
      <c r="SCZ52"/>
      <c r="SDA52"/>
      <c r="SDB52"/>
      <c r="SDC52"/>
      <c r="SDD52"/>
      <c r="SDE52"/>
      <c r="SDF52"/>
      <c r="SDG52"/>
      <c r="SDH52"/>
      <c r="SDI52"/>
      <c r="SDJ52"/>
      <c r="SDK52"/>
      <c r="SDL52"/>
      <c r="SDM52"/>
      <c r="SDN52"/>
      <c r="SDO52"/>
      <c r="SDP52"/>
      <c r="SDQ52"/>
      <c r="SDR52"/>
      <c r="SDS52"/>
      <c r="SDT52"/>
      <c r="SDU52"/>
      <c r="SDV52"/>
      <c r="SDW52"/>
      <c r="SDX52"/>
      <c r="SDY52"/>
      <c r="SDZ52"/>
      <c r="SEA52"/>
      <c r="SEB52"/>
      <c r="SEC52"/>
      <c r="SED52"/>
      <c r="SEE52"/>
      <c r="SEF52"/>
      <c r="SEG52"/>
      <c r="SEH52"/>
      <c r="SEI52"/>
      <c r="SEJ52"/>
      <c r="SEK52"/>
      <c r="SEL52"/>
      <c r="SEM52"/>
      <c r="SEN52"/>
      <c r="SEO52"/>
      <c r="SEP52"/>
      <c r="SEQ52"/>
      <c r="SER52"/>
      <c r="SES52"/>
      <c r="SET52"/>
      <c r="SEU52"/>
      <c r="SEV52"/>
      <c r="SEW52"/>
      <c r="SEX52"/>
      <c r="SEY52"/>
      <c r="SEZ52"/>
      <c r="SFA52"/>
      <c r="SFB52"/>
      <c r="SFC52"/>
      <c r="SFD52"/>
      <c r="SFE52"/>
      <c r="SFF52"/>
      <c r="SFG52"/>
      <c r="SFH52"/>
      <c r="SFI52"/>
      <c r="SFJ52"/>
      <c r="SFK52"/>
      <c r="SFL52"/>
      <c r="SFM52"/>
      <c r="SFN52"/>
      <c r="SFO52"/>
      <c r="SFP52"/>
      <c r="SFQ52"/>
      <c r="SFR52"/>
      <c r="SFS52"/>
      <c r="SFT52"/>
      <c r="SFU52"/>
      <c r="SFV52"/>
      <c r="SFW52"/>
      <c r="SFX52"/>
      <c r="SFY52"/>
      <c r="SFZ52"/>
      <c r="SGA52"/>
      <c r="SGB52"/>
      <c r="SGC52"/>
      <c r="SGD52"/>
      <c r="SGE52"/>
      <c r="SGF52"/>
      <c r="SGG52"/>
      <c r="SGH52"/>
      <c r="SGI52"/>
      <c r="SGJ52"/>
      <c r="SGK52"/>
      <c r="SGL52"/>
      <c r="SGM52"/>
      <c r="SGN52"/>
      <c r="SGO52"/>
      <c r="SGP52"/>
      <c r="SGQ52"/>
      <c r="SGR52"/>
      <c r="SGS52"/>
      <c r="SGT52"/>
      <c r="SGU52"/>
      <c r="SGV52"/>
      <c r="SGW52"/>
      <c r="SGX52"/>
      <c r="SGY52"/>
      <c r="SGZ52"/>
      <c r="SHA52"/>
      <c r="SHB52"/>
      <c r="SHC52"/>
      <c r="SHD52"/>
      <c r="SHE52"/>
      <c r="SHF52"/>
      <c r="SHG52"/>
      <c r="SHH52"/>
      <c r="SHI52"/>
      <c r="SHJ52"/>
      <c r="SHK52"/>
      <c r="SHL52"/>
      <c r="SHM52"/>
      <c r="SHN52"/>
      <c r="SHO52"/>
      <c r="SHP52"/>
      <c r="SHQ52"/>
      <c r="SHR52"/>
      <c r="SHS52"/>
      <c r="SHT52"/>
      <c r="SHU52"/>
      <c r="SHV52"/>
      <c r="SHW52"/>
      <c r="SHX52"/>
      <c r="SHY52"/>
      <c r="SHZ52"/>
      <c r="SIA52"/>
      <c r="SIB52"/>
      <c r="SIC52"/>
      <c r="SID52"/>
      <c r="SIE52"/>
      <c r="SIF52"/>
      <c r="SIG52"/>
      <c r="SIH52"/>
      <c r="SII52"/>
      <c r="SIJ52"/>
      <c r="SIK52"/>
      <c r="SIL52"/>
      <c r="SIM52"/>
      <c r="SIN52"/>
      <c r="SIO52"/>
      <c r="SIP52"/>
      <c r="SIQ52"/>
      <c r="SIR52"/>
      <c r="SIS52"/>
      <c r="SIT52"/>
      <c r="SIU52"/>
      <c r="SIV52"/>
      <c r="SIW52"/>
      <c r="SIX52"/>
      <c r="SIY52"/>
      <c r="SIZ52"/>
      <c r="SJA52"/>
      <c r="SJB52"/>
      <c r="SJC52"/>
      <c r="SJD52"/>
      <c r="SJE52"/>
      <c r="SJF52"/>
      <c r="SJG52"/>
      <c r="SJH52"/>
      <c r="SJI52"/>
      <c r="SJJ52"/>
      <c r="SJK52"/>
      <c r="SJL52"/>
      <c r="SJM52"/>
      <c r="SJN52"/>
      <c r="SJO52"/>
      <c r="SJP52"/>
      <c r="SJQ52"/>
      <c r="SJR52"/>
      <c r="SJS52"/>
      <c r="SJT52"/>
      <c r="SJU52"/>
      <c r="SJV52"/>
      <c r="SJW52"/>
      <c r="SJX52"/>
      <c r="SJY52"/>
      <c r="SJZ52"/>
      <c r="SKA52"/>
      <c r="SKB52"/>
      <c r="SKC52"/>
      <c r="SKD52"/>
      <c r="SKE52"/>
      <c r="SKF52"/>
      <c r="SKG52"/>
      <c r="SKH52"/>
      <c r="SKI52"/>
      <c r="SKJ52"/>
      <c r="SKK52"/>
      <c r="SKL52"/>
      <c r="SKM52"/>
      <c r="SKN52"/>
      <c r="SKO52"/>
      <c r="SKP52"/>
      <c r="SKQ52"/>
      <c r="SKR52"/>
      <c r="SKS52"/>
      <c r="SKT52"/>
      <c r="SKU52"/>
      <c r="SKV52"/>
      <c r="SKW52"/>
      <c r="SKX52"/>
      <c r="SKY52"/>
      <c r="SKZ52"/>
      <c r="SLA52"/>
      <c r="SLB52"/>
      <c r="SLC52"/>
      <c r="SLD52"/>
      <c r="SLE52"/>
      <c r="SLF52"/>
      <c r="SLG52"/>
      <c r="SLH52"/>
      <c r="SLI52"/>
      <c r="SLJ52"/>
      <c r="SLK52"/>
      <c r="SLL52"/>
      <c r="SLM52"/>
      <c r="SLN52"/>
      <c r="SLO52"/>
      <c r="SLP52"/>
      <c r="SLQ52"/>
      <c r="SLR52"/>
      <c r="SLS52"/>
      <c r="SLT52"/>
      <c r="SLU52"/>
      <c r="SLV52"/>
      <c r="SLW52"/>
      <c r="SLX52"/>
      <c r="SLY52"/>
      <c r="SLZ52"/>
      <c r="SMA52"/>
      <c r="SMB52"/>
      <c r="SMC52"/>
      <c r="SMD52"/>
      <c r="SME52"/>
      <c r="SMF52"/>
      <c r="SMG52"/>
      <c r="SMH52"/>
      <c r="SMI52"/>
      <c r="SMJ52"/>
      <c r="SMK52"/>
      <c r="SML52"/>
      <c r="SMM52"/>
      <c r="SMN52"/>
      <c r="SMO52"/>
      <c r="SMP52"/>
      <c r="SMQ52"/>
      <c r="SMR52"/>
      <c r="SMS52"/>
      <c r="SMT52"/>
      <c r="SMU52"/>
      <c r="SMV52"/>
      <c r="SMW52"/>
      <c r="SMX52"/>
      <c r="SMY52"/>
      <c r="SMZ52"/>
      <c r="SNA52"/>
      <c r="SNB52"/>
      <c r="SNC52"/>
      <c r="SND52"/>
      <c r="SNE52"/>
      <c r="SNF52"/>
      <c r="SNG52"/>
      <c r="SNH52"/>
      <c r="SNI52"/>
      <c r="SNJ52"/>
      <c r="SNK52"/>
      <c r="SNL52"/>
      <c r="SNM52"/>
      <c r="SNN52"/>
      <c r="SNO52"/>
      <c r="SNP52"/>
      <c r="SNQ52"/>
      <c r="SNR52"/>
      <c r="SNS52"/>
      <c r="SNT52"/>
      <c r="SNU52"/>
      <c r="SNV52"/>
      <c r="SNW52"/>
      <c r="SNX52"/>
      <c r="SNY52"/>
      <c r="SNZ52"/>
      <c r="SOA52"/>
      <c r="SOB52"/>
      <c r="SOC52"/>
      <c r="SOD52"/>
      <c r="SOE52"/>
      <c r="SOF52"/>
      <c r="SOG52"/>
      <c r="SOH52"/>
      <c r="SOI52"/>
      <c r="SOJ52"/>
      <c r="SOK52"/>
      <c r="SOL52"/>
      <c r="SOM52"/>
      <c r="SON52"/>
      <c r="SOO52"/>
      <c r="SOP52"/>
      <c r="SOQ52"/>
      <c r="SOR52"/>
      <c r="SOS52"/>
      <c r="SOT52"/>
      <c r="SOU52"/>
      <c r="SOV52"/>
      <c r="SOW52"/>
      <c r="SOX52"/>
      <c r="SOY52"/>
      <c r="SOZ52"/>
      <c r="SPA52"/>
      <c r="SPB52"/>
      <c r="SPC52"/>
      <c r="SPD52"/>
      <c r="SPE52"/>
      <c r="SPF52"/>
      <c r="SPG52"/>
      <c r="SPH52"/>
      <c r="SPI52"/>
      <c r="SPJ52"/>
      <c r="SPK52"/>
      <c r="SPL52"/>
      <c r="SPM52"/>
      <c r="SPN52"/>
      <c r="SPO52"/>
      <c r="SPP52"/>
      <c r="SPQ52"/>
      <c r="SPR52"/>
      <c r="SPS52"/>
      <c r="SPT52"/>
      <c r="SPU52"/>
      <c r="SPV52"/>
      <c r="SPW52"/>
      <c r="SPX52"/>
      <c r="SPY52"/>
      <c r="SPZ52"/>
      <c r="SQA52"/>
      <c r="SQB52"/>
      <c r="SQC52"/>
      <c r="SQD52"/>
      <c r="SQE52"/>
      <c r="SQF52"/>
      <c r="SQG52"/>
      <c r="SQH52"/>
      <c r="SQI52"/>
      <c r="SQJ52"/>
      <c r="SQK52"/>
      <c r="SQL52"/>
      <c r="SQM52"/>
      <c r="SQN52"/>
      <c r="SQO52"/>
      <c r="SQP52"/>
      <c r="SQQ52"/>
      <c r="SQR52"/>
      <c r="SQS52"/>
      <c r="SQT52"/>
      <c r="SQU52"/>
      <c r="SQV52"/>
      <c r="SQW52"/>
      <c r="SQX52"/>
      <c r="SQY52"/>
      <c r="SQZ52"/>
      <c r="SRA52"/>
      <c r="SRB52"/>
      <c r="SRC52"/>
      <c r="SRD52"/>
      <c r="SRE52"/>
      <c r="SRF52"/>
      <c r="SRG52"/>
      <c r="SRH52"/>
      <c r="SRI52"/>
      <c r="SRJ52"/>
      <c r="SRK52"/>
      <c r="SRL52"/>
      <c r="SRM52"/>
      <c r="SRN52"/>
      <c r="SRO52"/>
      <c r="SRP52"/>
      <c r="SRQ52"/>
      <c r="SRR52"/>
      <c r="SRS52"/>
      <c r="SRT52"/>
      <c r="SRU52"/>
      <c r="SRV52"/>
      <c r="SRW52"/>
      <c r="SRX52"/>
      <c r="SRY52"/>
      <c r="SRZ52"/>
      <c r="SSA52"/>
      <c r="SSB52"/>
      <c r="SSC52"/>
      <c r="SSD52"/>
      <c r="SSE52"/>
      <c r="SSF52"/>
      <c r="SSG52"/>
      <c r="SSH52"/>
      <c r="SSI52"/>
      <c r="SSJ52"/>
      <c r="SSK52"/>
      <c r="SSL52"/>
      <c r="SSM52"/>
      <c r="SSN52"/>
      <c r="SSO52"/>
      <c r="SSP52"/>
      <c r="SSQ52"/>
      <c r="SSR52"/>
      <c r="SSS52"/>
      <c r="SST52"/>
      <c r="SSU52"/>
      <c r="SSV52"/>
      <c r="SSW52"/>
      <c r="SSX52"/>
      <c r="SSY52"/>
      <c r="SSZ52"/>
      <c r="STA52"/>
      <c r="STB52"/>
      <c r="STC52"/>
      <c r="STD52"/>
      <c r="STE52"/>
      <c r="STF52"/>
      <c r="STG52"/>
      <c r="STH52"/>
      <c r="STI52"/>
      <c r="STJ52"/>
      <c r="STK52"/>
      <c r="STL52"/>
      <c r="STM52"/>
      <c r="STN52"/>
      <c r="STO52"/>
      <c r="STP52"/>
      <c r="STQ52"/>
      <c r="STR52"/>
      <c r="STS52"/>
      <c r="STT52"/>
      <c r="STU52"/>
      <c r="STV52"/>
      <c r="STW52"/>
      <c r="STX52"/>
      <c r="STY52"/>
      <c r="STZ52"/>
      <c r="SUA52"/>
      <c r="SUB52"/>
      <c r="SUC52"/>
      <c r="SUD52"/>
      <c r="SUE52"/>
      <c r="SUF52"/>
      <c r="SUG52"/>
      <c r="SUH52"/>
      <c r="SUI52"/>
      <c r="SUJ52"/>
      <c r="SUK52"/>
      <c r="SUL52"/>
      <c r="SUM52"/>
      <c r="SUN52"/>
      <c r="SUO52"/>
      <c r="SUP52"/>
      <c r="SUQ52"/>
      <c r="SUR52"/>
      <c r="SUS52"/>
      <c r="SUT52"/>
      <c r="SUU52"/>
      <c r="SUV52"/>
      <c r="SUW52"/>
      <c r="SUX52"/>
      <c r="SUY52"/>
      <c r="SUZ52"/>
      <c r="SVA52"/>
      <c r="SVB52"/>
      <c r="SVC52"/>
      <c r="SVD52"/>
      <c r="SVE52"/>
      <c r="SVF52"/>
      <c r="SVG52"/>
      <c r="SVH52"/>
      <c r="SVI52"/>
      <c r="SVJ52"/>
      <c r="SVK52"/>
      <c r="SVL52"/>
      <c r="SVM52"/>
      <c r="SVN52"/>
      <c r="SVO52"/>
      <c r="SVP52"/>
      <c r="SVQ52"/>
      <c r="SVR52"/>
      <c r="SVS52"/>
      <c r="SVT52"/>
      <c r="SVU52"/>
      <c r="SVV52"/>
      <c r="SVW52"/>
      <c r="SVX52"/>
      <c r="SVY52"/>
      <c r="SVZ52"/>
      <c r="SWA52"/>
      <c r="SWB52"/>
      <c r="SWC52"/>
      <c r="SWD52"/>
      <c r="SWE52"/>
      <c r="SWF52"/>
      <c r="SWG52"/>
      <c r="SWH52"/>
      <c r="SWI52"/>
      <c r="SWJ52"/>
      <c r="SWK52"/>
      <c r="SWL52"/>
      <c r="SWM52"/>
      <c r="SWN52"/>
      <c r="SWO52"/>
      <c r="SWP52"/>
      <c r="SWQ52"/>
      <c r="SWR52"/>
      <c r="SWS52"/>
      <c r="SWT52"/>
      <c r="SWU52"/>
      <c r="SWV52"/>
      <c r="SWW52"/>
      <c r="SWX52"/>
      <c r="SWY52"/>
      <c r="SWZ52"/>
      <c r="SXA52"/>
      <c r="SXB52"/>
      <c r="SXC52"/>
      <c r="SXD52"/>
      <c r="SXE52"/>
      <c r="SXF52"/>
      <c r="SXG52"/>
      <c r="SXH52"/>
      <c r="SXI52"/>
      <c r="SXJ52"/>
      <c r="SXK52"/>
      <c r="SXL52"/>
      <c r="SXM52"/>
      <c r="SXN52"/>
      <c r="SXO52"/>
      <c r="SXP52"/>
      <c r="SXQ52"/>
      <c r="SXR52"/>
      <c r="SXS52"/>
      <c r="SXT52"/>
      <c r="SXU52"/>
      <c r="SXV52"/>
      <c r="SXW52"/>
      <c r="SXX52"/>
      <c r="SXY52"/>
      <c r="SXZ52"/>
      <c r="SYA52"/>
      <c r="SYB52"/>
      <c r="SYC52"/>
      <c r="SYD52"/>
      <c r="SYE52"/>
      <c r="SYF52"/>
      <c r="SYG52"/>
      <c r="SYH52"/>
      <c r="SYI52"/>
      <c r="SYJ52"/>
      <c r="SYK52"/>
      <c r="SYL52"/>
      <c r="SYM52"/>
      <c r="SYN52"/>
      <c r="SYO52"/>
      <c r="SYP52"/>
      <c r="SYQ52"/>
      <c r="SYR52"/>
      <c r="SYS52"/>
      <c r="SYT52"/>
      <c r="SYU52"/>
      <c r="SYV52"/>
      <c r="SYW52"/>
      <c r="SYX52"/>
      <c r="SYY52"/>
      <c r="SYZ52"/>
      <c r="SZA52"/>
      <c r="SZB52"/>
      <c r="SZC52"/>
      <c r="SZD52"/>
      <c r="SZE52"/>
      <c r="SZF52"/>
      <c r="SZG52"/>
      <c r="SZH52"/>
      <c r="SZI52"/>
      <c r="SZJ52"/>
      <c r="SZK52"/>
      <c r="SZL52"/>
      <c r="SZM52"/>
      <c r="SZN52"/>
      <c r="SZO52"/>
      <c r="SZP52"/>
      <c r="SZQ52"/>
      <c r="SZR52"/>
      <c r="SZS52"/>
      <c r="SZT52"/>
      <c r="SZU52"/>
      <c r="SZV52"/>
      <c r="SZW52"/>
      <c r="SZX52"/>
      <c r="SZY52"/>
      <c r="SZZ52"/>
      <c r="TAA52"/>
      <c r="TAB52"/>
      <c r="TAC52"/>
      <c r="TAD52"/>
      <c r="TAE52"/>
      <c r="TAF52"/>
      <c r="TAG52"/>
      <c r="TAH52"/>
      <c r="TAI52"/>
      <c r="TAJ52"/>
      <c r="TAK52"/>
      <c r="TAL52"/>
      <c r="TAM52"/>
      <c r="TAN52"/>
      <c r="TAO52"/>
      <c r="TAP52"/>
      <c r="TAQ52"/>
      <c r="TAR52"/>
      <c r="TAS52"/>
      <c r="TAT52"/>
      <c r="TAU52"/>
      <c r="TAV52"/>
      <c r="TAW52"/>
      <c r="TAX52"/>
      <c r="TAY52"/>
      <c r="TAZ52"/>
      <c r="TBA52"/>
      <c r="TBB52"/>
      <c r="TBC52"/>
      <c r="TBD52"/>
      <c r="TBE52"/>
      <c r="TBF52"/>
      <c r="TBG52"/>
      <c r="TBH52"/>
      <c r="TBI52"/>
      <c r="TBJ52"/>
      <c r="TBK52"/>
      <c r="TBL52"/>
      <c r="TBM52"/>
      <c r="TBN52"/>
      <c r="TBO52"/>
      <c r="TBP52"/>
      <c r="TBQ52"/>
      <c r="TBR52"/>
      <c r="TBS52"/>
      <c r="TBT52"/>
      <c r="TBU52"/>
      <c r="TBV52"/>
      <c r="TBW52"/>
      <c r="TBX52"/>
      <c r="TBY52"/>
      <c r="TBZ52"/>
      <c r="TCA52"/>
      <c r="TCB52"/>
      <c r="TCC52"/>
      <c r="TCD52"/>
      <c r="TCE52"/>
      <c r="TCF52"/>
      <c r="TCG52"/>
      <c r="TCH52"/>
      <c r="TCI52"/>
      <c r="TCJ52"/>
      <c r="TCK52"/>
      <c r="TCL52"/>
      <c r="TCM52"/>
      <c r="TCN52"/>
      <c r="TCO52"/>
      <c r="TCP52"/>
      <c r="TCQ52"/>
      <c r="TCR52"/>
      <c r="TCS52"/>
      <c r="TCT52"/>
      <c r="TCU52"/>
      <c r="TCV52"/>
      <c r="TCW52"/>
      <c r="TCX52"/>
      <c r="TCY52"/>
      <c r="TCZ52"/>
      <c r="TDA52"/>
      <c r="TDB52"/>
      <c r="TDC52"/>
      <c r="TDD52"/>
      <c r="TDE52"/>
      <c r="TDF52"/>
      <c r="TDG52"/>
      <c r="TDH52"/>
      <c r="TDI52"/>
      <c r="TDJ52"/>
      <c r="TDK52"/>
      <c r="TDL52"/>
      <c r="TDM52"/>
      <c r="TDN52"/>
      <c r="TDO52"/>
      <c r="TDP52"/>
      <c r="TDQ52"/>
      <c r="TDR52"/>
      <c r="TDS52"/>
      <c r="TDT52"/>
      <c r="TDU52"/>
      <c r="TDV52"/>
      <c r="TDW52"/>
      <c r="TDX52"/>
      <c r="TDY52"/>
      <c r="TDZ52"/>
      <c r="TEA52"/>
      <c r="TEB52"/>
      <c r="TEC52"/>
      <c r="TED52"/>
      <c r="TEE52"/>
      <c r="TEF52"/>
      <c r="TEG52"/>
      <c r="TEH52"/>
      <c r="TEI52"/>
      <c r="TEJ52"/>
      <c r="TEK52"/>
      <c r="TEL52"/>
      <c r="TEM52"/>
      <c r="TEN52"/>
      <c r="TEO52"/>
      <c r="TEP52"/>
      <c r="TEQ52"/>
      <c r="TER52"/>
      <c r="TES52"/>
      <c r="TET52"/>
      <c r="TEU52"/>
      <c r="TEV52"/>
      <c r="TEW52"/>
      <c r="TEX52"/>
      <c r="TEY52"/>
      <c r="TEZ52"/>
      <c r="TFA52"/>
      <c r="TFB52"/>
      <c r="TFC52"/>
      <c r="TFD52"/>
      <c r="TFE52"/>
      <c r="TFF52"/>
      <c r="TFG52"/>
      <c r="TFH52"/>
      <c r="TFI52"/>
      <c r="TFJ52"/>
      <c r="TFK52"/>
      <c r="TFL52"/>
      <c r="TFM52"/>
      <c r="TFN52"/>
      <c r="TFO52"/>
      <c r="TFP52"/>
      <c r="TFQ52"/>
      <c r="TFR52"/>
      <c r="TFS52"/>
      <c r="TFT52"/>
      <c r="TFU52"/>
      <c r="TFV52"/>
      <c r="TFW52"/>
      <c r="TFX52"/>
      <c r="TFY52"/>
      <c r="TFZ52"/>
      <c r="TGA52"/>
      <c r="TGB52"/>
      <c r="TGC52"/>
      <c r="TGD52"/>
      <c r="TGE52"/>
      <c r="TGF52"/>
      <c r="TGG52"/>
      <c r="TGH52"/>
      <c r="TGI52"/>
      <c r="TGJ52"/>
      <c r="TGK52"/>
      <c r="TGL52"/>
      <c r="TGM52"/>
      <c r="TGN52"/>
      <c r="TGO52"/>
      <c r="TGP52"/>
      <c r="TGQ52"/>
      <c r="TGR52"/>
      <c r="TGS52"/>
      <c r="TGT52"/>
      <c r="TGU52"/>
      <c r="TGV52"/>
      <c r="TGW52"/>
      <c r="TGX52"/>
      <c r="TGY52"/>
      <c r="TGZ52"/>
      <c r="THA52"/>
      <c r="THB52"/>
      <c r="THC52"/>
      <c r="THD52"/>
      <c r="THE52"/>
      <c r="THF52"/>
      <c r="THG52"/>
      <c r="THH52"/>
      <c r="THI52"/>
      <c r="THJ52"/>
      <c r="THK52"/>
      <c r="THL52"/>
      <c r="THM52"/>
      <c r="THN52"/>
      <c r="THO52"/>
      <c r="THP52"/>
      <c r="THQ52"/>
      <c r="THR52"/>
      <c r="THS52"/>
      <c r="THT52"/>
      <c r="THU52"/>
      <c r="THV52"/>
      <c r="THW52"/>
      <c r="THX52"/>
      <c r="THY52"/>
      <c r="THZ52"/>
      <c r="TIA52"/>
      <c r="TIB52"/>
      <c r="TIC52"/>
      <c r="TID52"/>
      <c r="TIE52"/>
      <c r="TIF52"/>
      <c r="TIG52"/>
      <c r="TIH52"/>
      <c r="TII52"/>
      <c r="TIJ52"/>
      <c r="TIK52"/>
      <c r="TIL52"/>
      <c r="TIM52"/>
      <c r="TIN52"/>
      <c r="TIO52"/>
      <c r="TIP52"/>
      <c r="TIQ52"/>
      <c r="TIR52"/>
      <c r="TIS52"/>
      <c r="TIT52"/>
      <c r="TIU52"/>
      <c r="TIV52"/>
      <c r="TIW52"/>
      <c r="TIX52"/>
      <c r="TIY52"/>
      <c r="TIZ52"/>
      <c r="TJA52"/>
      <c r="TJB52"/>
      <c r="TJC52"/>
      <c r="TJD52"/>
      <c r="TJE52"/>
      <c r="TJF52"/>
      <c r="TJG52"/>
      <c r="TJH52"/>
      <c r="TJI52"/>
      <c r="TJJ52"/>
      <c r="TJK52"/>
      <c r="TJL52"/>
      <c r="TJM52"/>
      <c r="TJN52"/>
      <c r="TJO52"/>
      <c r="TJP52"/>
      <c r="TJQ52"/>
      <c r="TJR52"/>
      <c r="TJS52"/>
      <c r="TJT52"/>
      <c r="TJU52"/>
      <c r="TJV52"/>
      <c r="TJW52"/>
      <c r="TJX52"/>
      <c r="TJY52"/>
      <c r="TJZ52"/>
      <c r="TKA52"/>
      <c r="TKB52"/>
      <c r="TKC52"/>
      <c r="TKD52"/>
      <c r="TKE52"/>
      <c r="TKF52"/>
      <c r="TKG52"/>
      <c r="TKH52"/>
      <c r="TKI52"/>
      <c r="TKJ52"/>
      <c r="TKK52"/>
      <c r="TKL52"/>
      <c r="TKM52"/>
      <c r="TKN52"/>
      <c r="TKO52"/>
      <c r="TKP52"/>
      <c r="TKQ52"/>
      <c r="TKR52"/>
      <c r="TKS52"/>
      <c r="TKT52"/>
      <c r="TKU52"/>
      <c r="TKV52"/>
      <c r="TKW52"/>
      <c r="TKX52"/>
      <c r="TKY52"/>
      <c r="TKZ52"/>
      <c r="TLA52"/>
      <c r="TLB52"/>
      <c r="TLC52"/>
      <c r="TLD52"/>
      <c r="TLE52"/>
      <c r="TLF52"/>
      <c r="TLG52"/>
      <c r="TLH52"/>
      <c r="TLI52"/>
      <c r="TLJ52"/>
      <c r="TLK52"/>
      <c r="TLL52"/>
      <c r="TLM52"/>
      <c r="TLN52"/>
      <c r="TLO52"/>
      <c r="TLP52"/>
      <c r="TLQ52"/>
      <c r="TLR52"/>
      <c r="TLS52"/>
      <c r="TLT52"/>
      <c r="TLU52"/>
      <c r="TLV52"/>
      <c r="TLW52"/>
      <c r="TLX52"/>
      <c r="TLY52"/>
      <c r="TLZ52"/>
      <c r="TMA52"/>
      <c r="TMB52"/>
      <c r="TMC52"/>
      <c r="TMD52"/>
      <c r="TME52"/>
      <c r="TMF52"/>
      <c r="TMG52"/>
      <c r="TMH52"/>
      <c r="TMI52"/>
      <c r="TMJ52"/>
      <c r="TMK52"/>
      <c r="TML52"/>
      <c r="TMM52"/>
      <c r="TMN52"/>
      <c r="TMO52"/>
      <c r="TMP52"/>
      <c r="TMQ52"/>
      <c r="TMR52"/>
      <c r="TMS52"/>
      <c r="TMT52"/>
      <c r="TMU52"/>
      <c r="TMV52"/>
      <c r="TMW52"/>
      <c r="TMX52"/>
      <c r="TMY52"/>
      <c r="TMZ52"/>
      <c r="TNA52"/>
      <c r="TNB52"/>
      <c r="TNC52"/>
      <c r="TND52"/>
      <c r="TNE52"/>
      <c r="TNF52"/>
      <c r="TNG52"/>
      <c r="TNH52"/>
      <c r="TNI52"/>
      <c r="TNJ52"/>
      <c r="TNK52"/>
      <c r="TNL52"/>
      <c r="TNM52"/>
      <c r="TNN52"/>
      <c r="TNO52"/>
      <c r="TNP52"/>
      <c r="TNQ52"/>
      <c r="TNR52"/>
      <c r="TNS52"/>
      <c r="TNT52"/>
      <c r="TNU52"/>
      <c r="TNV52"/>
      <c r="TNW52"/>
      <c r="TNX52"/>
      <c r="TNY52"/>
      <c r="TNZ52"/>
      <c r="TOA52"/>
      <c r="TOB52"/>
      <c r="TOC52"/>
      <c r="TOD52"/>
      <c r="TOE52"/>
      <c r="TOF52"/>
      <c r="TOG52"/>
      <c r="TOH52"/>
      <c r="TOI52"/>
      <c r="TOJ52"/>
      <c r="TOK52"/>
      <c r="TOL52"/>
      <c r="TOM52"/>
      <c r="TON52"/>
      <c r="TOO52"/>
      <c r="TOP52"/>
      <c r="TOQ52"/>
      <c r="TOR52"/>
      <c r="TOS52"/>
      <c r="TOT52"/>
      <c r="TOU52"/>
      <c r="TOV52"/>
      <c r="TOW52"/>
      <c r="TOX52"/>
      <c r="TOY52"/>
      <c r="TOZ52"/>
      <c r="TPA52"/>
      <c r="TPB52"/>
      <c r="TPC52"/>
      <c r="TPD52"/>
      <c r="TPE52"/>
      <c r="TPF52"/>
      <c r="TPG52"/>
      <c r="TPH52"/>
      <c r="TPI52"/>
      <c r="TPJ52"/>
      <c r="TPK52"/>
      <c r="TPL52"/>
      <c r="TPM52"/>
      <c r="TPN52"/>
      <c r="TPO52"/>
      <c r="TPP52"/>
      <c r="TPQ52"/>
      <c r="TPR52"/>
      <c r="TPS52"/>
      <c r="TPT52"/>
      <c r="TPU52"/>
      <c r="TPV52"/>
      <c r="TPW52"/>
      <c r="TPX52"/>
      <c r="TPY52"/>
      <c r="TPZ52"/>
      <c r="TQA52"/>
      <c r="TQB52"/>
      <c r="TQC52"/>
      <c r="TQD52"/>
      <c r="TQE52"/>
      <c r="TQF52"/>
      <c r="TQG52"/>
      <c r="TQH52"/>
      <c r="TQI52"/>
      <c r="TQJ52"/>
      <c r="TQK52"/>
      <c r="TQL52"/>
      <c r="TQM52"/>
      <c r="TQN52"/>
      <c r="TQO52"/>
      <c r="TQP52"/>
      <c r="TQQ52"/>
      <c r="TQR52"/>
      <c r="TQS52"/>
      <c r="TQT52"/>
      <c r="TQU52"/>
      <c r="TQV52"/>
      <c r="TQW52"/>
      <c r="TQX52"/>
      <c r="TQY52"/>
      <c r="TQZ52"/>
      <c r="TRA52"/>
      <c r="TRB52"/>
      <c r="TRC52"/>
      <c r="TRD52"/>
      <c r="TRE52"/>
      <c r="TRF52"/>
      <c r="TRG52"/>
      <c r="TRH52"/>
      <c r="TRI52"/>
      <c r="TRJ52"/>
      <c r="TRK52"/>
      <c r="TRL52"/>
      <c r="TRM52"/>
      <c r="TRN52"/>
      <c r="TRO52"/>
      <c r="TRP52"/>
      <c r="TRQ52"/>
      <c r="TRR52"/>
      <c r="TRS52"/>
      <c r="TRT52"/>
      <c r="TRU52"/>
      <c r="TRV52"/>
      <c r="TRW52"/>
      <c r="TRX52"/>
      <c r="TRY52"/>
      <c r="TRZ52"/>
      <c r="TSA52"/>
      <c r="TSB52"/>
      <c r="TSC52"/>
      <c r="TSD52"/>
      <c r="TSE52"/>
      <c r="TSF52"/>
      <c r="TSG52"/>
      <c r="TSH52"/>
      <c r="TSI52"/>
      <c r="TSJ52"/>
      <c r="TSK52"/>
      <c r="TSL52"/>
      <c r="TSM52"/>
      <c r="TSN52"/>
      <c r="TSO52"/>
      <c r="TSP52"/>
      <c r="TSQ52"/>
      <c r="TSR52"/>
      <c r="TSS52"/>
      <c r="TST52"/>
      <c r="TSU52"/>
      <c r="TSV52"/>
      <c r="TSW52"/>
      <c r="TSX52"/>
      <c r="TSY52"/>
      <c r="TSZ52"/>
      <c r="TTA52"/>
      <c r="TTB52"/>
      <c r="TTC52"/>
      <c r="TTD52"/>
      <c r="TTE52"/>
      <c r="TTF52"/>
      <c r="TTG52"/>
      <c r="TTH52"/>
      <c r="TTI52"/>
      <c r="TTJ52"/>
      <c r="TTK52"/>
      <c r="TTL52"/>
      <c r="TTM52"/>
      <c r="TTN52"/>
      <c r="TTO52"/>
      <c r="TTP52"/>
      <c r="TTQ52"/>
      <c r="TTR52"/>
      <c r="TTS52"/>
      <c r="TTT52"/>
      <c r="TTU52"/>
      <c r="TTV52"/>
      <c r="TTW52"/>
      <c r="TTX52"/>
      <c r="TTY52"/>
      <c r="TTZ52"/>
      <c r="TUA52"/>
      <c r="TUB52"/>
      <c r="TUC52"/>
      <c r="TUD52"/>
      <c r="TUE52"/>
      <c r="TUF52"/>
      <c r="TUG52"/>
      <c r="TUH52"/>
      <c r="TUI52"/>
      <c r="TUJ52"/>
      <c r="TUK52"/>
      <c r="TUL52"/>
      <c r="TUM52"/>
      <c r="TUN52"/>
      <c r="TUO52"/>
      <c r="TUP52"/>
      <c r="TUQ52"/>
      <c r="TUR52"/>
      <c r="TUS52"/>
      <c r="TUT52"/>
      <c r="TUU52"/>
      <c r="TUV52"/>
      <c r="TUW52"/>
      <c r="TUX52"/>
      <c r="TUY52"/>
      <c r="TUZ52"/>
      <c r="TVA52"/>
      <c r="TVB52"/>
      <c r="TVC52"/>
      <c r="TVD52"/>
      <c r="TVE52"/>
      <c r="TVF52"/>
      <c r="TVG52"/>
      <c r="TVH52"/>
      <c r="TVI52"/>
      <c r="TVJ52"/>
      <c r="TVK52"/>
      <c r="TVL52"/>
      <c r="TVM52"/>
      <c r="TVN52"/>
      <c r="TVO52"/>
      <c r="TVP52"/>
      <c r="TVQ52"/>
      <c r="TVR52"/>
      <c r="TVS52"/>
      <c r="TVT52"/>
      <c r="TVU52"/>
      <c r="TVV52"/>
      <c r="TVW52"/>
      <c r="TVX52"/>
      <c r="TVY52"/>
      <c r="TVZ52"/>
      <c r="TWA52"/>
      <c r="TWB52"/>
      <c r="TWC52"/>
      <c r="TWD52"/>
      <c r="TWE52"/>
      <c r="TWF52"/>
      <c r="TWG52"/>
      <c r="TWH52"/>
      <c r="TWI52"/>
      <c r="TWJ52"/>
      <c r="TWK52"/>
      <c r="TWL52"/>
      <c r="TWM52"/>
      <c r="TWN52"/>
      <c r="TWO52"/>
      <c r="TWP52"/>
      <c r="TWQ52"/>
      <c r="TWR52"/>
      <c r="TWS52"/>
      <c r="TWT52"/>
      <c r="TWU52"/>
      <c r="TWV52"/>
      <c r="TWW52"/>
      <c r="TWX52"/>
      <c r="TWY52"/>
      <c r="TWZ52"/>
      <c r="TXA52"/>
      <c r="TXB52"/>
      <c r="TXC52"/>
      <c r="TXD52"/>
      <c r="TXE52"/>
      <c r="TXF52"/>
      <c r="TXG52"/>
      <c r="TXH52"/>
      <c r="TXI52"/>
      <c r="TXJ52"/>
      <c r="TXK52"/>
      <c r="TXL52"/>
      <c r="TXM52"/>
      <c r="TXN52"/>
      <c r="TXO52"/>
      <c r="TXP52"/>
      <c r="TXQ52"/>
      <c r="TXR52"/>
      <c r="TXS52"/>
      <c r="TXT52"/>
      <c r="TXU52"/>
      <c r="TXV52"/>
      <c r="TXW52"/>
      <c r="TXX52"/>
      <c r="TXY52"/>
      <c r="TXZ52"/>
      <c r="TYA52"/>
      <c r="TYB52"/>
      <c r="TYC52"/>
      <c r="TYD52"/>
      <c r="TYE52"/>
      <c r="TYF52"/>
      <c r="TYG52"/>
      <c r="TYH52"/>
      <c r="TYI52"/>
      <c r="TYJ52"/>
      <c r="TYK52"/>
      <c r="TYL52"/>
      <c r="TYM52"/>
      <c r="TYN52"/>
      <c r="TYO52"/>
      <c r="TYP52"/>
      <c r="TYQ52"/>
      <c r="TYR52"/>
      <c r="TYS52"/>
      <c r="TYT52"/>
      <c r="TYU52"/>
      <c r="TYV52"/>
      <c r="TYW52"/>
      <c r="TYX52"/>
      <c r="TYY52"/>
      <c r="TYZ52"/>
      <c r="TZA52"/>
      <c r="TZB52"/>
      <c r="TZC52"/>
      <c r="TZD52"/>
      <c r="TZE52"/>
      <c r="TZF52"/>
      <c r="TZG52"/>
      <c r="TZH52"/>
      <c r="TZI52"/>
      <c r="TZJ52"/>
      <c r="TZK52"/>
      <c r="TZL52"/>
      <c r="TZM52"/>
      <c r="TZN52"/>
      <c r="TZO52"/>
      <c r="TZP52"/>
      <c r="TZQ52"/>
      <c r="TZR52"/>
      <c r="TZS52"/>
      <c r="TZT52"/>
      <c r="TZU52"/>
      <c r="TZV52"/>
      <c r="TZW52"/>
      <c r="TZX52"/>
      <c r="TZY52"/>
      <c r="TZZ52"/>
      <c r="UAA52"/>
      <c r="UAB52"/>
      <c r="UAC52"/>
      <c r="UAD52"/>
      <c r="UAE52"/>
      <c r="UAF52"/>
      <c r="UAG52"/>
      <c r="UAH52"/>
      <c r="UAI52"/>
      <c r="UAJ52"/>
      <c r="UAK52"/>
      <c r="UAL52"/>
      <c r="UAM52"/>
      <c r="UAN52"/>
      <c r="UAO52"/>
      <c r="UAP52"/>
      <c r="UAQ52"/>
      <c r="UAR52"/>
      <c r="UAS52"/>
      <c r="UAT52"/>
      <c r="UAU52"/>
      <c r="UAV52"/>
      <c r="UAW52"/>
      <c r="UAX52"/>
      <c r="UAY52"/>
      <c r="UAZ52"/>
      <c r="UBA52"/>
      <c r="UBB52"/>
      <c r="UBC52"/>
      <c r="UBD52"/>
      <c r="UBE52"/>
      <c r="UBF52"/>
      <c r="UBG52"/>
      <c r="UBH52"/>
      <c r="UBI52"/>
      <c r="UBJ52"/>
      <c r="UBK52"/>
      <c r="UBL52"/>
      <c r="UBM52"/>
      <c r="UBN52"/>
      <c r="UBO52"/>
      <c r="UBP52"/>
      <c r="UBQ52"/>
      <c r="UBR52"/>
      <c r="UBS52"/>
      <c r="UBT52"/>
      <c r="UBU52"/>
      <c r="UBV52"/>
      <c r="UBW52"/>
      <c r="UBX52"/>
      <c r="UBY52"/>
      <c r="UBZ52"/>
      <c r="UCA52"/>
      <c r="UCB52"/>
      <c r="UCC52"/>
      <c r="UCD52"/>
      <c r="UCE52"/>
      <c r="UCF52"/>
      <c r="UCG52"/>
      <c r="UCH52"/>
      <c r="UCI52"/>
      <c r="UCJ52"/>
      <c r="UCK52"/>
      <c r="UCL52"/>
      <c r="UCM52"/>
      <c r="UCN52"/>
      <c r="UCO52"/>
      <c r="UCP52"/>
      <c r="UCQ52"/>
      <c r="UCR52"/>
      <c r="UCS52"/>
      <c r="UCT52"/>
      <c r="UCU52"/>
      <c r="UCV52"/>
      <c r="UCW52"/>
      <c r="UCX52"/>
      <c r="UCY52"/>
      <c r="UCZ52"/>
      <c r="UDA52"/>
      <c r="UDB52"/>
      <c r="UDC52"/>
      <c r="UDD52"/>
      <c r="UDE52"/>
      <c r="UDF52"/>
      <c r="UDG52"/>
      <c r="UDH52"/>
      <c r="UDI52"/>
      <c r="UDJ52"/>
      <c r="UDK52"/>
      <c r="UDL52"/>
      <c r="UDM52"/>
      <c r="UDN52"/>
      <c r="UDO52"/>
      <c r="UDP52"/>
      <c r="UDQ52"/>
      <c r="UDR52"/>
      <c r="UDS52"/>
      <c r="UDT52"/>
      <c r="UDU52"/>
      <c r="UDV52"/>
      <c r="UDW52"/>
      <c r="UDX52"/>
      <c r="UDY52"/>
      <c r="UDZ52"/>
      <c r="UEA52"/>
      <c r="UEB52"/>
      <c r="UEC52"/>
      <c r="UED52"/>
      <c r="UEE52"/>
      <c r="UEF52"/>
      <c r="UEG52"/>
      <c r="UEH52"/>
      <c r="UEI52"/>
      <c r="UEJ52"/>
      <c r="UEK52"/>
      <c r="UEL52"/>
      <c r="UEM52"/>
      <c r="UEN52"/>
      <c r="UEO52"/>
      <c r="UEP52"/>
      <c r="UEQ52"/>
      <c r="UER52"/>
      <c r="UES52"/>
      <c r="UET52"/>
      <c r="UEU52"/>
      <c r="UEV52"/>
      <c r="UEW52"/>
      <c r="UEX52"/>
      <c r="UEY52"/>
      <c r="UEZ52"/>
      <c r="UFA52"/>
      <c r="UFB52"/>
      <c r="UFC52"/>
      <c r="UFD52"/>
      <c r="UFE52"/>
      <c r="UFF52"/>
      <c r="UFG52"/>
      <c r="UFH52"/>
      <c r="UFI52"/>
      <c r="UFJ52"/>
      <c r="UFK52"/>
      <c r="UFL52"/>
      <c r="UFM52"/>
      <c r="UFN52"/>
      <c r="UFO52"/>
      <c r="UFP52"/>
      <c r="UFQ52"/>
      <c r="UFR52"/>
      <c r="UFS52"/>
      <c r="UFT52"/>
      <c r="UFU52"/>
      <c r="UFV52"/>
      <c r="UFW52"/>
      <c r="UFX52"/>
      <c r="UFY52"/>
      <c r="UFZ52"/>
      <c r="UGA52"/>
      <c r="UGB52"/>
      <c r="UGC52"/>
      <c r="UGD52"/>
      <c r="UGE52"/>
      <c r="UGF52"/>
      <c r="UGG52"/>
      <c r="UGH52"/>
      <c r="UGI52"/>
      <c r="UGJ52"/>
      <c r="UGK52"/>
      <c r="UGL52"/>
      <c r="UGM52"/>
      <c r="UGN52"/>
      <c r="UGO52"/>
      <c r="UGP52"/>
      <c r="UGQ52"/>
      <c r="UGR52"/>
      <c r="UGS52"/>
      <c r="UGT52"/>
      <c r="UGU52"/>
      <c r="UGV52"/>
      <c r="UGW52"/>
      <c r="UGX52"/>
      <c r="UGY52"/>
      <c r="UGZ52"/>
      <c r="UHA52"/>
      <c r="UHB52"/>
      <c r="UHC52"/>
      <c r="UHD52"/>
      <c r="UHE52"/>
      <c r="UHF52"/>
      <c r="UHG52"/>
      <c r="UHH52"/>
      <c r="UHI52"/>
      <c r="UHJ52"/>
      <c r="UHK52"/>
      <c r="UHL52"/>
      <c r="UHM52"/>
      <c r="UHN52"/>
      <c r="UHO52"/>
      <c r="UHP52"/>
      <c r="UHQ52"/>
      <c r="UHR52"/>
      <c r="UHS52"/>
      <c r="UHT52"/>
      <c r="UHU52"/>
      <c r="UHV52"/>
      <c r="UHW52"/>
      <c r="UHX52"/>
      <c r="UHY52"/>
      <c r="UHZ52"/>
      <c r="UIA52"/>
      <c r="UIB52"/>
      <c r="UIC52"/>
      <c r="UID52"/>
      <c r="UIE52"/>
      <c r="UIF52"/>
      <c r="UIG52"/>
      <c r="UIH52"/>
      <c r="UII52"/>
      <c r="UIJ52"/>
      <c r="UIK52"/>
      <c r="UIL52"/>
      <c r="UIM52"/>
      <c r="UIN52"/>
      <c r="UIO52"/>
      <c r="UIP52"/>
      <c r="UIQ52"/>
      <c r="UIR52"/>
      <c r="UIS52"/>
      <c r="UIT52"/>
      <c r="UIU52"/>
      <c r="UIV52"/>
      <c r="UIW52"/>
      <c r="UIX52"/>
      <c r="UIY52"/>
      <c r="UIZ52"/>
      <c r="UJA52"/>
      <c r="UJB52"/>
      <c r="UJC52"/>
      <c r="UJD52"/>
      <c r="UJE52"/>
      <c r="UJF52"/>
      <c r="UJG52"/>
      <c r="UJH52"/>
      <c r="UJI52"/>
      <c r="UJJ52"/>
      <c r="UJK52"/>
      <c r="UJL52"/>
      <c r="UJM52"/>
      <c r="UJN52"/>
      <c r="UJO52"/>
      <c r="UJP52"/>
      <c r="UJQ52"/>
      <c r="UJR52"/>
      <c r="UJS52"/>
      <c r="UJT52"/>
      <c r="UJU52"/>
      <c r="UJV52"/>
      <c r="UJW52"/>
      <c r="UJX52"/>
      <c r="UJY52"/>
      <c r="UJZ52"/>
      <c r="UKA52"/>
      <c r="UKB52"/>
      <c r="UKC52"/>
      <c r="UKD52"/>
      <c r="UKE52"/>
      <c r="UKF52"/>
      <c r="UKG52"/>
      <c r="UKH52"/>
      <c r="UKI52"/>
      <c r="UKJ52"/>
      <c r="UKK52"/>
      <c r="UKL52"/>
      <c r="UKM52"/>
      <c r="UKN52"/>
      <c r="UKO52"/>
      <c r="UKP52"/>
      <c r="UKQ52"/>
      <c r="UKR52"/>
      <c r="UKS52"/>
      <c r="UKT52"/>
      <c r="UKU52"/>
      <c r="UKV52"/>
      <c r="UKW52"/>
      <c r="UKX52"/>
      <c r="UKY52"/>
      <c r="UKZ52"/>
      <c r="ULA52"/>
      <c r="ULB52"/>
      <c r="ULC52"/>
      <c r="ULD52"/>
      <c r="ULE52"/>
      <c r="ULF52"/>
      <c r="ULG52"/>
      <c r="ULH52"/>
      <c r="ULI52"/>
      <c r="ULJ52"/>
      <c r="ULK52"/>
      <c r="ULL52"/>
      <c r="ULM52"/>
      <c r="ULN52"/>
      <c r="ULO52"/>
      <c r="ULP52"/>
      <c r="ULQ52"/>
      <c r="ULR52"/>
      <c r="ULS52"/>
      <c r="ULT52"/>
      <c r="ULU52"/>
      <c r="ULV52"/>
      <c r="ULW52"/>
      <c r="ULX52"/>
      <c r="ULY52"/>
      <c r="ULZ52"/>
      <c r="UMA52"/>
      <c r="UMB52"/>
      <c r="UMC52"/>
      <c r="UMD52"/>
      <c r="UME52"/>
      <c r="UMF52"/>
      <c r="UMG52"/>
      <c r="UMH52"/>
      <c r="UMI52"/>
      <c r="UMJ52"/>
      <c r="UMK52"/>
      <c r="UML52"/>
      <c r="UMM52"/>
      <c r="UMN52"/>
      <c r="UMO52"/>
      <c r="UMP52"/>
      <c r="UMQ52"/>
      <c r="UMR52"/>
      <c r="UMS52"/>
      <c r="UMT52"/>
      <c r="UMU52"/>
      <c r="UMV52"/>
      <c r="UMW52"/>
      <c r="UMX52"/>
      <c r="UMY52"/>
      <c r="UMZ52"/>
      <c r="UNA52"/>
      <c r="UNB52"/>
      <c r="UNC52"/>
      <c r="UND52"/>
      <c r="UNE52"/>
      <c r="UNF52"/>
      <c r="UNG52"/>
      <c r="UNH52"/>
      <c r="UNI52"/>
      <c r="UNJ52"/>
      <c r="UNK52"/>
      <c r="UNL52"/>
      <c r="UNM52"/>
      <c r="UNN52"/>
      <c r="UNO52"/>
      <c r="UNP52"/>
      <c r="UNQ52"/>
      <c r="UNR52"/>
      <c r="UNS52"/>
      <c r="UNT52"/>
      <c r="UNU52"/>
      <c r="UNV52"/>
      <c r="UNW52"/>
      <c r="UNX52"/>
      <c r="UNY52"/>
      <c r="UNZ52"/>
      <c r="UOA52"/>
      <c r="UOB52"/>
      <c r="UOC52"/>
      <c r="UOD52"/>
      <c r="UOE52"/>
      <c r="UOF52"/>
      <c r="UOG52"/>
      <c r="UOH52"/>
      <c r="UOI52"/>
      <c r="UOJ52"/>
      <c r="UOK52"/>
      <c r="UOL52"/>
      <c r="UOM52"/>
      <c r="UON52"/>
      <c r="UOO52"/>
      <c r="UOP52"/>
      <c r="UOQ52"/>
      <c r="UOR52"/>
      <c r="UOS52"/>
      <c r="UOT52"/>
      <c r="UOU52"/>
      <c r="UOV52"/>
      <c r="UOW52"/>
      <c r="UOX52"/>
      <c r="UOY52"/>
      <c r="UOZ52"/>
      <c r="UPA52"/>
      <c r="UPB52"/>
      <c r="UPC52"/>
      <c r="UPD52"/>
      <c r="UPE52"/>
      <c r="UPF52"/>
      <c r="UPG52"/>
      <c r="UPH52"/>
      <c r="UPI52"/>
      <c r="UPJ52"/>
      <c r="UPK52"/>
      <c r="UPL52"/>
      <c r="UPM52"/>
      <c r="UPN52"/>
      <c r="UPO52"/>
      <c r="UPP52"/>
      <c r="UPQ52"/>
      <c r="UPR52"/>
      <c r="UPS52"/>
      <c r="UPT52"/>
      <c r="UPU52"/>
      <c r="UPV52"/>
      <c r="UPW52"/>
      <c r="UPX52"/>
      <c r="UPY52"/>
      <c r="UPZ52"/>
      <c r="UQA52"/>
      <c r="UQB52"/>
      <c r="UQC52"/>
      <c r="UQD52"/>
      <c r="UQE52"/>
      <c r="UQF52"/>
      <c r="UQG52"/>
      <c r="UQH52"/>
      <c r="UQI52"/>
      <c r="UQJ52"/>
      <c r="UQK52"/>
      <c r="UQL52"/>
      <c r="UQM52"/>
      <c r="UQN52"/>
      <c r="UQO52"/>
      <c r="UQP52"/>
      <c r="UQQ52"/>
      <c r="UQR52"/>
      <c r="UQS52"/>
      <c r="UQT52"/>
      <c r="UQU52"/>
      <c r="UQV52"/>
      <c r="UQW52"/>
      <c r="UQX52"/>
      <c r="UQY52"/>
      <c r="UQZ52"/>
      <c r="URA52"/>
      <c r="URB52"/>
      <c r="URC52"/>
      <c r="URD52"/>
      <c r="URE52"/>
      <c r="URF52"/>
      <c r="URG52"/>
      <c r="URH52"/>
      <c r="URI52"/>
      <c r="URJ52"/>
      <c r="URK52"/>
      <c r="URL52"/>
      <c r="URM52"/>
      <c r="URN52"/>
      <c r="URO52"/>
      <c r="URP52"/>
      <c r="URQ52"/>
      <c r="URR52"/>
      <c r="URS52"/>
      <c r="URT52"/>
      <c r="URU52"/>
      <c r="URV52"/>
      <c r="URW52"/>
      <c r="URX52"/>
      <c r="URY52"/>
      <c r="URZ52"/>
      <c r="USA52"/>
      <c r="USB52"/>
      <c r="USC52"/>
      <c r="USD52"/>
      <c r="USE52"/>
      <c r="USF52"/>
      <c r="USG52"/>
      <c r="USH52"/>
      <c r="USI52"/>
      <c r="USJ52"/>
      <c r="USK52"/>
      <c r="USL52"/>
      <c r="USM52"/>
      <c r="USN52"/>
      <c r="USO52"/>
      <c r="USP52"/>
      <c r="USQ52"/>
      <c r="USR52"/>
      <c r="USS52"/>
      <c r="UST52"/>
      <c r="USU52"/>
      <c r="USV52"/>
      <c r="USW52"/>
      <c r="USX52"/>
      <c r="USY52"/>
      <c r="USZ52"/>
      <c r="UTA52"/>
      <c r="UTB52"/>
      <c r="UTC52"/>
      <c r="UTD52"/>
      <c r="UTE52"/>
      <c r="UTF52"/>
      <c r="UTG52"/>
      <c r="UTH52"/>
      <c r="UTI52"/>
      <c r="UTJ52"/>
      <c r="UTK52"/>
      <c r="UTL52"/>
      <c r="UTM52"/>
      <c r="UTN52"/>
      <c r="UTO52"/>
      <c r="UTP52"/>
      <c r="UTQ52"/>
      <c r="UTR52"/>
      <c r="UTS52"/>
      <c r="UTT52"/>
      <c r="UTU52"/>
      <c r="UTV52"/>
      <c r="UTW52"/>
      <c r="UTX52"/>
      <c r="UTY52"/>
      <c r="UTZ52"/>
      <c r="UUA52"/>
      <c r="UUB52"/>
      <c r="UUC52"/>
      <c r="UUD52"/>
      <c r="UUE52"/>
      <c r="UUF52"/>
      <c r="UUG52"/>
      <c r="UUH52"/>
      <c r="UUI52"/>
      <c r="UUJ52"/>
      <c r="UUK52"/>
      <c r="UUL52"/>
      <c r="UUM52"/>
      <c r="UUN52"/>
      <c r="UUO52"/>
      <c r="UUP52"/>
      <c r="UUQ52"/>
      <c r="UUR52"/>
      <c r="UUS52"/>
      <c r="UUT52"/>
      <c r="UUU52"/>
      <c r="UUV52"/>
      <c r="UUW52"/>
      <c r="UUX52"/>
      <c r="UUY52"/>
      <c r="UUZ52"/>
      <c r="UVA52"/>
      <c r="UVB52"/>
      <c r="UVC52"/>
      <c r="UVD52"/>
      <c r="UVE52"/>
      <c r="UVF52"/>
      <c r="UVG52"/>
      <c r="UVH52"/>
      <c r="UVI52"/>
      <c r="UVJ52"/>
      <c r="UVK52"/>
      <c r="UVL52"/>
      <c r="UVM52"/>
      <c r="UVN52"/>
      <c r="UVO52"/>
      <c r="UVP52"/>
      <c r="UVQ52"/>
      <c r="UVR52"/>
      <c r="UVS52"/>
      <c r="UVT52"/>
      <c r="UVU52"/>
      <c r="UVV52"/>
      <c r="UVW52"/>
      <c r="UVX52"/>
      <c r="UVY52"/>
      <c r="UVZ52"/>
      <c r="UWA52"/>
      <c r="UWB52"/>
      <c r="UWC52"/>
      <c r="UWD52"/>
      <c r="UWE52"/>
      <c r="UWF52"/>
      <c r="UWG52"/>
      <c r="UWH52"/>
      <c r="UWI52"/>
      <c r="UWJ52"/>
      <c r="UWK52"/>
      <c r="UWL52"/>
      <c r="UWM52"/>
      <c r="UWN52"/>
      <c r="UWO52"/>
      <c r="UWP52"/>
      <c r="UWQ52"/>
      <c r="UWR52"/>
      <c r="UWS52"/>
      <c r="UWT52"/>
      <c r="UWU52"/>
      <c r="UWV52"/>
      <c r="UWW52"/>
      <c r="UWX52"/>
      <c r="UWY52"/>
      <c r="UWZ52"/>
      <c r="UXA52"/>
      <c r="UXB52"/>
      <c r="UXC52"/>
      <c r="UXD52"/>
      <c r="UXE52"/>
      <c r="UXF52"/>
      <c r="UXG52"/>
      <c r="UXH52"/>
      <c r="UXI52"/>
      <c r="UXJ52"/>
      <c r="UXK52"/>
      <c r="UXL52"/>
      <c r="UXM52"/>
      <c r="UXN52"/>
      <c r="UXO52"/>
      <c r="UXP52"/>
      <c r="UXQ52"/>
      <c r="UXR52"/>
      <c r="UXS52"/>
      <c r="UXT52"/>
      <c r="UXU52"/>
      <c r="UXV52"/>
      <c r="UXW52"/>
      <c r="UXX52"/>
      <c r="UXY52"/>
      <c r="UXZ52"/>
      <c r="UYA52"/>
      <c r="UYB52"/>
      <c r="UYC52"/>
      <c r="UYD52"/>
      <c r="UYE52"/>
      <c r="UYF52"/>
      <c r="UYG52"/>
      <c r="UYH52"/>
      <c r="UYI52"/>
      <c r="UYJ52"/>
      <c r="UYK52"/>
      <c r="UYL52"/>
      <c r="UYM52"/>
      <c r="UYN52"/>
      <c r="UYO52"/>
      <c r="UYP52"/>
      <c r="UYQ52"/>
      <c r="UYR52"/>
      <c r="UYS52"/>
      <c r="UYT52"/>
      <c r="UYU52"/>
      <c r="UYV52"/>
      <c r="UYW52"/>
      <c r="UYX52"/>
      <c r="UYY52"/>
      <c r="UYZ52"/>
      <c r="UZA52"/>
      <c r="UZB52"/>
      <c r="UZC52"/>
      <c r="UZD52"/>
      <c r="UZE52"/>
      <c r="UZF52"/>
      <c r="UZG52"/>
      <c r="UZH52"/>
      <c r="UZI52"/>
      <c r="UZJ52"/>
      <c r="UZK52"/>
      <c r="UZL52"/>
      <c r="UZM52"/>
      <c r="UZN52"/>
      <c r="UZO52"/>
      <c r="UZP52"/>
      <c r="UZQ52"/>
      <c r="UZR52"/>
      <c r="UZS52"/>
      <c r="UZT52"/>
      <c r="UZU52"/>
      <c r="UZV52"/>
      <c r="UZW52"/>
      <c r="UZX52"/>
      <c r="UZY52"/>
      <c r="UZZ52"/>
      <c r="VAA52"/>
      <c r="VAB52"/>
      <c r="VAC52"/>
      <c r="VAD52"/>
      <c r="VAE52"/>
      <c r="VAF52"/>
      <c r="VAG52"/>
      <c r="VAH52"/>
      <c r="VAI52"/>
      <c r="VAJ52"/>
      <c r="VAK52"/>
      <c r="VAL52"/>
      <c r="VAM52"/>
      <c r="VAN52"/>
      <c r="VAO52"/>
      <c r="VAP52"/>
      <c r="VAQ52"/>
      <c r="VAR52"/>
      <c r="VAS52"/>
      <c r="VAT52"/>
      <c r="VAU52"/>
      <c r="VAV52"/>
      <c r="VAW52"/>
      <c r="VAX52"/>
      <c r="VAY52"/>
      <c r="VAZ52"/>
      <c r="VBA52"/>
      <c r="VBB52"/>
      <c r="VBC52"/>
      <c r="VBD52"/>
      <c r="VBE52"/>
      <c r="VBF52"/>
      <c r="VBG52"/>
      <c r="VBH52"/>
      <c r="VBI52"/>
      <c r="VBJ52"/>
      <c r="VBK52"/>
      <c r="VBL52"/>
      <c r="VBM52"/>
      <c r="VBN52"/>
      <c r="VBO52"/>
      <c r="VBP52"/>
      <c r="VBQ52"/>
      <c r="VBR52"/>
      <c r="VBS52"/>
      <c r="VBT52"/>
      <c r="VBU52"/>
      <c r="VBV52"/>
      <c r="VBW52"/>
      <c r="VBX52"/>
      <c r="VBY52"/>
      <c r="VBZ52"/>
      <c r="VCA52"/>
      <c r="VCB52"/>
      <c r="VCC52"/>
      <c r="VCD52"/>
      <c r="VCE52"/>
      <c r="VCF52"/>
      <c r="VCG52"/>
      <c r="VCH52"/>
      <c r="VCI52"/>
      <c r="VCJ52"/>
      <c r="VCK52"/>
      <c r="VCL52"/>
      <c r="VCM52"/>
      <c r="VCN52"/>
      <c r="VCO52"/>
      <c r="VCP52"/>
      <c r="VCQ52"/>
      <c r="VCR52"/>
      <c r="VCS52"/>
      <c r="VCT52"/>
      <c r="VCU52"/>
      <c r="VCV52"/>
      <c r="VCW52"/>
      <c r="VCX52"/>
      <c r="VCY52"/>
      <c r="VCZ52"/>
      <c r="VDA52"/>
      <c r="VDB52"/>
      <c r="VDC52"/>
      <c r="VDD52"/>
      <c r="VDE52"/>
      <c r="VDF52"/>
      <c r="VDG52"/>
      <c r="VDH52"/>
      <c r="VDI52"/>
      <c r="VDJ52"/>
      <c r="VDK52"/>
      <c r="VDL52"/>
      <c r="VDM52"/>
      <c r="VDN52"/>
      <c r="VDO52"/>
      <c r="VDP52"/>
      <c r="VDQ52"/>
      <c r="VDR52"/>
      <c r="VDS52"/>
      <c r="VDT52"/>
      <c r="VDU52"/>
      <c r="VDV52"/>
      <c r="VDW52"/>
      <c r="VDX52"/>
      <c r="VDY52"/>
      <c r="VDZ52"/>
      <c r="VEA52"/>
      <c r="VEB52"/>
      <c r="VEC52"/>
      <c r="VED52"/>
      <c r="VEE52"/>
      <c r="VEF52"/>
      <c r="VEG52"/>
      <c r="VEH52"/>
      <c r="VEI52"/>
      <c r="VEJ52"/>
      <c r="VEK52"/>
      <c r="VEL52"/>
      <c r="VEM52"/>
      <c r="VEN52"/>
      <c r="VEO52"/>
      <c r="VEP52"/>
      <c r="VEQ52"/>
      <c r="VER52"/>
      <c r="VES52"/>
      <c r="VET52"/>
      <c r="VEU52"/>
      <c r="VEV52"/>
      <c r="VEW52"/>
      <c r="VEX52"/>
      <c r="VEY52"/>
      <c r="VEZ52"/>
      <c r="VFA52"/>
      <c r="VFB52"/>
      <c r="VFC52"/>
      <c r="VFD52"/>
      <c r="VFE52"/>
      <c r="VFF52"/>
      <c r="VFG52"/>
      <c r="VFH52"/>
      <c r="VFI52"/>
      <c r="VFJ52"/>
      <c r="VFK52"/>
      <c r="VFL52"/>
      <c r="VFM52"/>
      <c r="VFN52"/>
      <c r="VFO52"/>
      <c r="VFP52"/>
      <c r="VFQ52"/>
      <c r="VFR52"/>
      <c r="VFS52"/>
      <c r="VFT52"/>
      <c r="VFU52"/>
      <c r="VFV52"/>
      <c r="VFW52"/>
      <c r="VFX52"/>
      <c r="VFY52"/>
      <c r="VFZ52"/>
      <c r="VGA52"/>
      <c r="VGB52"/>
      <c r="VGC52"/>
      <c r="VGD52"/>
      <c r="VGE52"/>
      <c r="VGF52"/>
      <c r="VGG52"/>
      <c r="VGH52"/>
      <c r="VGI52"/>
      <c r="VGJ52"/>
      <c r="VGK52"/>
      <c r="VGL52"/>
      <c r="VGM52"/>
      <c r="VGN52"/>
      <c r="VGO52"/>
      <c r="VGP52"/>
      <c r="VGQ52"/>
      <c r="VGR52"/>
      <c r="VGS52"/>
      <c r="VGT52"/>
      <c r="VGU52"/>
      <c r="VGV52"/>
      <c r="VGW52"/>
      <c r="VGX52"/>
      <c r="VGY52"/>
      <c r="VGZ52"/>
      <c r="VHA52"/>
      <c r="VHB52"/>
      <c r="VHC52"/>
      <c r="VHD52"/>
      <c r="VHE52"/>
      <c r="VHF52"/>
      <c r="VHG52"/>
      <c r="VHH52"/>
      <c r="VHI52"/>
      <c r="VHJ52"/>
      <c r="VHK52"/>
      <c r="VHL52"/>
      <c r="VHM52"/>
      <c r="VHN52"/>
      <c r="VHO52"/>
      <c r="VHP52"/>
      <c r="VHQ52"/>
      <c r="VHR52"/>
      <c r="VHS52"/>
      <c r="VHT52"/>
      <c r="VHU52"/>
      <c r="VHV52"/>
      <c r="VHW52"/>
      <c r="VHX52"/>
      <c r="VHY52"/>
      <c r="VHZ52"/>
      <c r="VIA52"/>
      <c r="VIB52"/>
      <c r="VIC52"/>
      <c r="VID52"/>
      <c r="VIE52"/>
      <c r="VIF52"/>
      <c r="VIG52"/>
      <c r="VIH52"/>
      <c r="VII52"/>
      <c r="VIJ52"/>
      <c r="VIK52"/>
      <c r="VIL52"/>
      <c r="VIM52"/>
      <c r="VIN52"/>
      <c r="VIO52"/>
      <c r="VIP52"/>
      <c r="VIQ52"/>
      <c r="VIR52"/>
      <c r="VIS52"/>
      <c r="VIT52"/>
      <c r="VIU52"/>
      <c r="VIV52"/>
      <c r="VIW52"/>
      <c r="VIX52"/>
      <c r="VIY52"/>
      <c r="VIZ52"/>
      <c r="VJA52"/>
      <c r="VJB52"/>
      <c r="VJC52"/>
      <c r="VJD52"/>
      <c r="VJE52"/>
      <c r="VJF52"/>
      <c r="VJG52"/>
      <c r="VJH52"/>
      <c r="VJI52"/>
      <c r="VJJ52"/>
      <c r="VJK52"/>
      <c r="VJL52"/>
      <c r="VJM52"/>
      <c r="VJN52"/>
      <c r="VJO52"/>
      <c r="VJP52"/>
      <c r="VJQ52"/>
      <c r="VJR52"/>
      <c r="VJS52"/>
      <c r="VJT52"/>
      <c r="VJU52"/>
      <c r="VJV52"/>
      <c r="VJW52"/>
      <c r="VJX52"/>
      <c r="VJY52"/>
      <c r="VJZ52"/>
      <c r="VKA52"/>
      <c r="VKB52"/>
      <c r="VKC52"/>
      <c r="VKD52"/>
      <c r="VKE52"/>
      <c r="VKF52"/>
      <c r="VKG52"/>
      <c r="VKH52"/>
      <c r="VKI52"/>
      <c r="VKJ52"/>
      <c r="VKK52"/>
      <c r="VKL52"/>
      <c r="VKM52"/>
      <c r="VKN52"/>
      <c r="VKO52"/>
      <c r="VKP52"/>
      <c r="VKQ52"/>
      <c r="VKR52"/>
      <c r="VKS52"/>
      <c r="VKT52"/>
      <c r="VKU52"/>
      <c r="VKV52"/>
      <c r="VKW52"/>
      <c r="VKX52"/>
      <c r="VKY52"/>
      <c r="VKZ52"/>
      <c r="VLA52"/>
      <c r="VLB52"/>
      <c r="VLC52"/>
      <c r="VLD52"/>
      <c r="VLE52"/>
      <c r="VLF52"/>
      <c r="VLG52"/>
      <c r="VLH52"/>
      <c r="VLI52"/>
      <c r="VLJ52"/>
      <c r="VLK52"/>
      <c r="VLL52"/>
      <c r="VLM52"/>
      <c r="VLN52"/>
      <c r="VLO52"/>
      <c r="VLP52"/>
      <c r="VLQ52"/>
      <c r="VLR52"/>
      <c r="VLS52"/>
      <c r="VLT52"/>
      <c r="VLU52"/>
      <c r="VLV52"/>
      <c r="VLW52"/>
      <c r="VLX52"/>
      <c r="VLY52"/>
      <c r="VLZ52"/>
      <c r="VMA52"/>
      <c r="VMB52"/>
      <c r="VMC52"/>
      <c r="VMD52"/>
      <c r="VME52"/>
      <c r="VMF52"/>
      <c r="VMG52"/>
      <c r="VMH52"/>
      <c r="VMI52"/>
      <c r="VMJ52"/>
      <c r="VMK52"/>
      <c r="VML52"/>
      <c r="VMM52"/>
      <c r="VMN52"/>
      <c r="VMO52"/>
      <c r="VMP52"/>
      <c r="VMQ52"/>
      <c r="VMR52"/>
      <c r="VMS52"/>
      <c r="VMT52"/>
      <c r="VMU52"/>
      <c r="VMV52"/>
      <c r="VMW52"/>
      <c r="VMX52"/>
      <c r="VMY52"/>
      <c r="VMZ52"/>
      <c r="VNA52"/>
      <c r="VNB52"/>
      <c r="VNC52"/>
      <c r="VND52"/>
      <c r="VNE52"/>
      <c r="VNF52"/>
      <c r="VNG52"/>
      <c r="VNH52"/>
      <c r="VNI52"/>
      <c r="VNJ52"/>
      <c r="VNK52"/>
      <c r="VNL52"/>
      <c r="VNM52"/>
      <c r="VNN52"/>
      <c r="VNO52"/>
      <c r="VNP52"/>
      <c r="VNQ52"/>
      <c r="VNR52"/>
      <c r="VNS52"/>
      <c r="VNT52"/>
      <c r="VNU52"/>
      <c r="VNV52"/>
      <c r="VNW52"/>
      <c r="VNX52"/>
      <c r="VNY52"/>
      <c r="VNZ52"/>
      <c r="VOA52"/>
      <c r="VOB52"/>
      <c r="VOC52"/>
      <c r="VOD52"/>
      <c r="VOE52"/>
      <c r="VOF52"/>
      <c r="VOG52"/>
      <c r="VOH52"/>
      <c r="VOI52"/>
      <c r="VOJ52"/>
      <c r="VOK52"/>
      <c r="VOL52"/>
      <c r="VOM52"/>
      <c r="VON52"/>
      <c r="VOO52"/>
      <c r="VOP52"/>
      <c r="VOQ52"/>
      <c r="VOR52"/>
      <c r="VOS52"/>
      <c r="VOT52"/>
      <c r="VOU52"/>
      <c r="VOV52"/>
      <c r="VOW52"/>
      <c r="VOX52"/>
      <c r="VOY52"/>
      <c r="VOZ52"/>
      <c r="VPA52"/>
      <c r="VPB52"/>
      <c r="VPC52"/>
      <c r="VPD52"/>
      <c r="VPE52"/>
      <c r="VPF52"/>
      <c r="VPG52"/>
      <c r="VPH52"/>
      <c r="VPI52"/>
      <c r="VPJ52"/>
      <c r="VPK52"/>
      <c r="VPL52"/>
      <c r="VPM52"/>
      <c r="VPN52"/>
      <c r="VPO52"/>
      <c r="VPP52"/>
      <c r="VPQ52"/>
      <c r="VPR52"/>
      <c r="VPS52"/>
      <c r="VPT52"/>
      <c r="VPU52"/>
      <c r="VPV52"/>
      <c r="VPW52"/>
      <c r="VPX52"/>
      <c r="VPY52"/>
      <c r="VPZ52"/>
      <c r="VQA52"/>
      <c r="VQB52"/>
      <c r="VQC52"/>
      <c r="VQD52"/>
      <c r="VQE52"/>
      <c r="VQF52"/>
      <c r="VQG52"/>
      <c r="VQH52"/>
      <c r="VQI52"/>
      <c r="VQJ52"/>
      <c r="VQK52"/>
      <c r="VQL52"/>
      <c r="VQM52"/>
      <c r="VQN52"/>
      <c r="VQO52"/>
      <c r="VQP52"/>
      <c r="VQQ52"/>
      <c r="VQR52"/>
      <c r="VQS52"/>
      <c r="VQT52"/>
      <c r="VQU52"/>
      <c r="VQV52"/>
      <c r="VQW52"/>
      <c r="VQX52"/>
      <c r="VQY52"/>
      <c r="VQZ52"/>
      <c r="VRA52"/>
      <c r="VRB52"/>
      <c r="VRC52"/>
      <c r="VRD52"/>
      <c r="VRE52"/>
      <c r="VRF52"/>
      <c r="VRG52"/>
      <c r="VRH52"/>
      <c r="VRI52"/>
      <c r="VRJ52"/>
      <c r="VRK52"/>
      <c r="VRL52"/>
      <c r="VRM52"/>
      <c r="VRN52"/>
      <c r="VRO52"/>
      <c r="VRP52"/>
      <c r="VRQ52"/>
      <c r="VRR52"/>
      <c r="VRS52"/>
      <c r="VRT52"/>
      <c r="VRU52"/>
      <c r="VRV52"/>
      <c r="VRW52"/>
      <c r="VRX52"/>
      <c r="VRY52"/>
      <c r="VRZ52"/>
      <c r="VSA52"/>
      <c r="VSB52"/>
      <c r="VSC52"/>
      <c r="VSD52"/>
      <c r="VSE52"/>
      <c r="VSF52"/>
      <c r="VSG52"/>
      <c r="VSH52"/>
      <c r="VSI52"/>
      <c r="VSJ52"/>
      <c r="VSK52"/>
      <c r="VSL52"/>
      <c r="VSM52"/>
      <c r="VSN52"/>
      <c r="VSO52"/>
      <c r="VSP52"/>
      <c r="VSQ52"/>
      <c r="VSR52"/>
      <c r="VSS52"/>
      <c r="VST52"/>
      <c r="VSU52"/>
      <c r="VSV52"/>
      <c r="VSW52"/>
      <c r="VSX52"/>
      <c r="VSY52"/>
      <c r="VSZ52"/>
      <c r="VTA52"/>
      <c r="VTB52"/>
      <c r="VTC52"/>
      <c r="VTD52"/>
      <c r="VTE52"/>
      <c r="VTF52"/>
      <c r="VTG52"/>
      <c r="VTH52"/>
      <c r="VTI52"/>
      <c r="VTJ52"/>
      <c r="VTK52"/>
      <c r="VTL52"/>
      <c r="VTM52"/>
      <c r="VTN52"/>
      <c r="VTO52"/>
      <c r="VTP52"/>
      <c r="VTQ52"/>
      <c r="VTR52"/>
      <c r="VTS52"/>
      <c r="VTT52"/>
      <c r="VTU52"/>
      <c r="VTV52"/>
      <c r="VTW52"/>
      <c r="VTX52"/>
      <c r="VTY52"/>
      <c r="VTZ52"/>
      <c r="VUA52"/>
      <c r="VUB52"/>
      <c r="VUC52"/>
      <c r="VUD52"/>
      <c r="VUE52"/>
      <c r="VUF52"/>
      <c r="VUG52"/>
      <c r="VUH52"/>
      <c r="VUI52"/>
      <c r="VUJ52"/>
      <c r="VUK52"/>
      <c r="VUL52"/>
      <c r="VUM52"/>
      <c r="VUN52"/>
      <c r="VUO52"/>
      <c r="VUP52"/>
      <c r="VUQ52"/>
      <c r="VUR52"/>
      <c r="VUS52"/>
      <c r="VUT52"/>
      <c r="VUU52"/>
      <c r="VUV52"/>
      <c r="VUW52"/>
      <c r="VUX52"/>
      <c r="VUY52"/>
      <c r="VUZ52"/>
      <c r="VVA52"/>
      <c r="VVB52"/>
      <c r="VVC52"/>
      <c r="VVD52"/>
      <c r="VVE52"/>
      <c r="VVF52"/>
      <c r="VVG52"/>
      <c r="VVH52"/>
      <c r="VVI52"/>
      <c r="VVJ52"/>
      <c r="VVK52"/>
      <c r="VVL52"/>
      <c r="VVM52"/>
      <c r="VVN52"/>
      <c r="VVO52"/>
      <c r="VVP52"/>
      <c r="VVQ52"/>
      <c r="VVR52"/>
      <c r="VVS52"/>
      <c r="VVT52"/>
      <c r="VVU52"/>
      <c r="VVV52"/>
      <c r="VVW52"/>
      <c r="VVX52"/>
      <c r="VVY52"/>
      <c r="VVZ52"/>
      <c r="VWA52"/>
      <c r="VWB52"/>
      <c r="VWC52"/>
      <c r="VWD52"/>
      <c r="VWE52"/>
      <c r="VWF52"/>
      <c r="VWG52"/>
      <c r="VWH52"/>
      <c r="VWI52"/>
      <c r="VWJ52"/>
      <c r="VWK52"/>
      <c r="VWL52"/>
      <c r="VWM52"/>
      <c r="VWN52"/>
      <c r="VWO52"/>
      <c r="VWP52"/>
      <c r="VWQ52"/>
      <c r="VWR52"/>
      <c r="VWS52"/>
      <c r="VWT52"/>
      <c r="VWU52"/>
      <c r="VWV52"/>
      <c r="VWW52"/>
      <c r="VWX52"/>
      <c r="VWY52"/>
      <c r="VWZ52"/>
      <c r="VXA52"/>
      <c r="VXB52"/>
      <c r="VXC52"/>
      <c r="VXD52"/>
      <c r="VXE52"/>
      <c r="VXF52"/>
      <c r="VXG52"/>
      <c r="VXH52"/>
      <c r="VXI52"/>
      <c r="VXJ52"/>
      <c r="VXK52"/>
      <c r="VXL52"/>
      <c r="VXM52"/>
      <c r="VXN52"/>
      <c r="VXO52"/>
      <c r="VXP52"/>
      <c r="VXQ52"/>
      <c r="VXR52"/>
      <c r="VXS52"/>
      <c r="VXT52"/>
      <c r="VXU52"/>
      <c r="VXV52"/>
      <c r="VXW52"/>
      <c r="VXX52"/>
      <c r="VXY52"/>
      <c r="VXZ52"/>
      <c r="VYA52"/>
      <c r="VYB52"/>
      <c r="VYC52"/>
      <c r="VYD52"/>
      <c r="VYE52"/>
      <c r="VYF52"/>
      <c r="VYG52"/>
      <c r="VYH52"/>
      <c r="VYI52"/>
      <c r="VYJ52"/>
      <c r="VYK52"/>
      <c r="VYL52"/>
      <c r="VYM52"/>
      <c r="VYN52"/>
      <c r="VYO52"/>
      <c r="VYP52"/>
      <c r="VYQ52"/>
      <c r="VYR52"/>
      <c r="VYS52"/>
      <c r="VYT52"/>
      <c r="VYU52"/>
      <c r="VYV52"/>
      <c r="VYW52"/>
      <c r="VYX52"/>
      <c r="VYY52"/>
      <c r="VYZ52"/>
      <c r="VZA52"/>
      <c r="VZB52"/>
      <c r="VZC52"/>
      <c r="VZD52"/>
      <c r="VZE52"/>
      <c r="VZF52"/>
      <c r="VZG52"/>
      <c r="VZH52"/>
      <c r="VZI52"/>
      <c r="VZJ52"/>
      <c r="VZK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c r="WMS52"/>
      <c r="WMT52"/>
      <c r="WMU52"/>
      <c r="WMV52"/>
      <c r="WMW52"/>
      <c r="WMX52"/>
      <c r="WMY52"/>
      <c r="WMZ52"/>
      <c r="WNA52"/>
      <c r="WNB52"/>
      <c r="WNC52"/>
      <c r="WND52"/>
      <c r="WNE52"/>
      <c r="WNF52"/>
      <c r="WNG52"/>
      <c r="WNH52"/>
      <c r="WNI52"/>
      <c r="WNJ52"/>
      <c r="WNK52"/>
      <c r="WNL52"/>
      <c r="WNM52"/>
      <c r="WNN52"/>
      <c r="WNO52"/>
      <c r="WNP52"/>
      <c r="WNQ52"/>
      <c r="WNR52"/>
      <c r="WNS52"/>
      <c r="WNT52"/>
      <c r="WNU52"/>
      <c r="WNV52"/>
      <c r="WNW52"/>
      <c r="WNX52"/>
      <c r="WNY52"/>
      <c r="WNZ52"/>
      <c r="WOA52"/>
      <c r="WOB52"/>
      <c r="WOC52"/>
      <c r="WOD52"/>
      <c r="WOE52"/>
      <c r="WOF52"/>
      <c r="WOG52"/>
      <c r="WOH52"/>
      <c r="WOI52"/>
      <c r="WOJ52"/>
      <c r="WOK52"/>
      <c r="WOL52"/>
      <c r="WOM52"/>
      <c r="WON52"/>
      <c r="WOO52"/>
      <c r="WOP52"/>
      <c r="WOQ52"/>
      <c r="WOR52"/>
      <c r="WOS52"/>
      <c r="WOT52"/>
      <c r="WOU52"/>
      <c r="WOV52"/>
      <c r="WOW52"/>
      <c r="WOX52"/>
      <c r="WOY52"/>
      <c r="WOZ52"/>
      <c r="WPA52"/>
      <c r="WPB52"/>
      <c r="WPC52"/>
      <c r="WPD52"/>
      <c r="WPE52"/>
      <c r="WPF52"/>
      <c r="WPG52"/>
      <c r="WPH52"/>
      <c r="WPI52"/>
      <c r="WPJ52"/>
      <c r="WPK52"/>
      <c r="WPL52"/>
      <c r="WPM52"/>
      <c r="WPN52"/>
      <c r="WPO52"/>
      <c r="WPP52"/>
      <c r="WPQ52"/>
      <c r="WPR52"/>
      <c r="WPS52"/>
      <c r="WPT52"/>
      <c r="WPU52"/>
      <c r="WPV52"/>
      <c r="WPW52"/>
      <c r="WPX52"/>
      <c r="WPY52"/>
      <c r="WPZ52"/>
      <c r="WQA52"/>
      <c r="WQB52"/>
      <c r="WQC52"/>
      <c r="WQD52"/>
      <c r="WQE52"/>
      <c r="WQF52"/>
      <c r="WQG52"/>
      <c r="WQH52"/>
      <c r="WQI52"/>
      <c r="WQJ52"/>
      <c r="WQK52"/>
      <c r="WQL52"/>
      <c r="WQM52"/>
      <c r="WQN52"/>
      <c r="WQO52"/>
      <c r="WQP52"/>
      <c r="WQQ52"/>
      <c r="WQR52"/>
      <c r="WQS52"/>
      <c r="WQT52"/>
      <c r="WQU52"/>
      <c r="WQV52"/>
      <c r="WQW52"/>
      <c r="WQX52"/>
      <c r="WQY52"/>
      <c r="WQZ52"/>
      <c r="WRA52"/>
      <c r="WRB52"/>
      <c r="WRC52"/>
      <c r="WRD52"/>
      <c r="WRE52"/>
      <c r="WRF52"/>
      <c r="WRG52"/>
      <c r="WRH52"/>
      <c r="WRI52"/>
      <c r="WRJ52"/>
      <c r="WRK52"/>
      <c r="WRL52"/>
      <c r="WRM52"/>
      <c r="WRN52"/>
      <c r="WRO52"/>
      <c r="WRP52"/>
      <c r="WRQ52"/>
      <c r="WRR52"/>
      <c r="WRS52"/>
      <c r="WRT52"/>
      <c r="WRU52"/>
      <c r="WRV52"/>
      <c r="WRW52"/>
      <c r="WRX52"/>
      <c r="WRY52"/>
      <c r="WRZ52"/>
      <c r="WSA52"/>
      <c r="WSB52"/>
      <c r="WSC52"/>
      <c r="WSD52"/>
      <c r="WSE52"/>
      <c r="WSF52"/>
      <c r="WSG52"/>
      <c r="WSH52"/>
      <c r="WSI52"/>
      <c r="WSJ52"/>
      <c r="WSK52"/>
      <c r="WSL52"/>
      <c r="WSM52"/>
      <c r="WSN52"/>
      <c r="WSO52"/>
      <c r="WSP52"/>
      <c r="WSQ52"/>
      <c r="WSR52"/>
      <c r="WSS52"/>
      <c r="WST52"/>
      <c r="WSU52"/>
      <c r="WSV52"/>
      <c r="WSW52"/>
      <c r="WSX52"/>
      <c r="WSY52"/>
      <c r="WSZ52"/>
      <c r="WTA52"/>
      <c r="WTB52"/>
      <c r="WTC52"/>
      <c r="WTD52"/>
      <c r="WTE52"/>
      <c r="WTF52"/>
      <c r="WTG52"/>
      <c r="WTH52"/>
      <c r="WTI52"/>
      <c r="WTJ52"/>
      <c r="WTK52"/>
      <c r="WTL52"/>
      <c r="WTM52"/>
      <c r="WTN52"/>
      <c r="WTO52"/>
      <c r="WTP52"/>
      <c r="WTQ52"/>
      <c r="WTR52"/>
      <c r="WTS52"/>
      <c r="WTT52"/>
      <c r="WTU52"/>
      <c r="WTV52"/>
      <c r="WTW52"/>
      <c r="WTX52"/>
      <c r="WTY52"/>
      <c r="WTZ52"/>
      <c r="WUA52"/>
      <c r="WUB52"/>
      <c r="WUC52"/>
      <c r="WUD52"/>
      <c r="WUE52"/>
      <c r="WUF52"/>
      <c r="WUG52"/>
      <c r="WUH52"/>
      <c r="WUI52"/>
      <c r="WUJ52"/>
      <c r="WUK52"/>
      <c r="WUL52"/>
      <c r="WUM52"/>
      <c r="WUN52"/>
      <c r="WUO52"/>
      <c r="WUP52"/>
      <c r="WUQ52"/>
      <c r="WUR52"/>
      <c r="WUS52"/>
      <c r="WUT52"/>
      <c r="WUU52"/>
      <c r="WUV52"/>
      <c r="WUW52"/>
      <c r="WUX52"/>
      <c r="WUY52"/>
      <c r="WUZ52"/>
      <c r="WVA52"/>
      <c r="WVB52"/>
      <c r="WVC52"/>
      <c r="WVD52"/>
      <c r="WVE52"/>
      <c r="WVF52"/>
      <c r="WVG52"/>
      <c r="WVH52"/>
      <c r="WVI52"/>
      <c r="WVJ52"/>
      <c r="WVK52"/>
      <c r="WVL52"/>
      <c r="WVM52"/>
      <c r="WVN52"/>
      <c r="WVO52"/>
      <c r="WVP52"/>
      <c r="WVQ52"/>
      <c r="WVR52"/>
      <c r="WVS52"/>
      <c r="WVT52"/>
      <c r="WVU52"/>
      <c r="WVV52"/>
      <c r="WVW52"/>
      <c r="WVX52"/>
      <c r="WVY52"/>
      <c r="WVZ52"/>
      <c r="WWA52"/>
      <c r="WWB52"/>
      <c r="WWC52"/>
      <c r="WWD52"/>
      <c r="WWE52"/>
      <c r="WWF52"/>
      <c r="WWG52"/>
      <c r="WWH52"/>
      <c r="WWI52"/>
      <c r="WWJ52"/>
      <c r="WWK52"/>
      <c r="WWL52"/>
      <c r="WWM52"/>
      <c r="WWN52"/>
      <c r="WWO52"/>
      <c r="WWP52"/>
      <c r="WWQ52"/>
      <c r="WWR52"/>
      <c r="WWS52"/>
      <c r="WWT52"/>
      <c r="WWU52"/>
      <c r="WWV52"/>
      <c r="WWW52"/>
      <c r="WWX52"/>
      <c r="WWY52"/>
      <c r="WWZ52"/>
      <c r="WXA52"/>
      <c r="WXB52"/>
      <c r="WXC52"/>
      <c r="WXD52"/>
      <c r="WXE52"/>
      <c r="WXF52"/>
      <c r="WXG52"/>
      <c r="WXH52"/>
      <c r="WXI52"/>
      <c r="WXJ52"/>
      <c r="WXK52"/>
      <c r="WXL52"/>
      <c r="WXM52"/>
      <c r="WXN52"/>
      <c r="WXO52"/>
      <c r="WXP52"/>
      <c r="WXQ52"/>
      <c r="WXR52"/>
      <c r="WXS52"/>
      <c r="WXT52"/>
      <c r="WXU52"/>
      <c r="WXV52"/>
      <c r="WXW52"/>
      <c r="WXX52"/>
      <c r="WXY52"/>
      <c r="WXZ52"/>
      <c r="WYA52"/>
      <c r="WYB52"/>
      <c r="WYC52"/>
      <c r="WYD52"/>
      <c r="WYE52"/>
      <c r="WYF52"/>
      <c r="WYG52"/>
      <c r="WYH52"/>
      <c r="WYI52"/>
      <c r="WYJ52"/>
      <c r="WYK52"/>
      <c r="WYL52"/>
      <c r="WYM52"/>
      <c r="WYN52"/>
      <c r="WYO52"/>
      <c r="WYP52"/>
      <c r="WYQ52"/>
      <c r="WYR52"/>
      <c r="WYS52"/>
      <c r="WYT52"/>
      <c r="WYU52"/>
      <c r="WYV52"/>
      <c r="WYW52"/>
      <c r="WYX52"/>
      <c r="WYY52"/>
      <c r="WYZ52"/>
      <c r="WZA52"/>
      <c r="WZB52"/>
      <c r="WZC52"/>
      <c r="WZD52"/>
      <c r="WZE52"/>
      <c r="WZF52"/>
      <c r="WZG52"/>
      <c r="WZH52"/>
      <c r="WZI52"/>
      <c r="WZJ52"/>
      <c r="WZK52"/>
      <c r="WZL52"/>
      <c r="WZM52"/>
      <c r="WZN52"/>
      <c r="WZO52"/>
      <c r="WZP52"/>
      <c r="WZQ52"/>
      <c r="WZR52"/>
      <c r="WZS52"/>
      <c r="WZT52"/>
      <c r="WZU52"/>
      <c r="WZV52"/>
      <c r="WZW52"/>
      <c r="WZX52"/>
      <c r="WZY52"/>
      <c r="WZZ52"/>
      <c r="XAA52"/>
      <c r="XAB52"/>
      <c r="XAC52"/>
      <c r="XAD52"/>
      <c r="XAE52"/>
      <c r="XAF52"/>
      <c r="XAG52"/>
      <c r="XAH52"/>
      <c r="XAI52"/>
      <c r="XAJ52"/>
      <c r="XAK52"/>
      <c r="XAL52"/>
      <c r="XAM52"/>
      <c r="XAN52"/>
      <c r="XAO52"/>
      <c r="XAP52"/>
      <c r="XAQ52"/>
      <c r="XAR52"/>
      <c r="XAS52"/>
      <c r="XAT52"/>
      <c r="XAU52"/>
      <c r="XAV52"/>
      <c r="XAW52"/>
      <c r="XAX52"/>
      <c r="XAY52"/>
      <c r="XAZ52"/>
      <c r="XBA52"/>
      <c r="XBB52"/>
      <c r="XBC52"/>
      <c r="XBD52"/>
      <c r="XBE52"/>
      <c r="XBF52"/>
      <c r="XBG52"/>
      <c r="XBH52"/>
      <c r="XBI52"/>
      <c r="XBJ52"/>
      <c r="XBK52"/>
      <c r="XBL52"/>
      <c r="XBM52"/>
      <c r="XBN52"/>
      <c r="XBO52"/>
      <c r="XBP52"/>
      <c r="XBQ52"/>
      <c r="XBR52"/>
      <c r="XBS52"/>
      <c r="XBT52"/>
      <c r="XBU52"/>
      <c r="XBV52"/>
      <c r="XBW52"/>
      <c r="XBX52"/>
      <c r="XBY52"/>
      <c r="XBZ52"/>
      <c r="XCA52"/>
      <c r="XCB52"/>
      <c r="XCC52"/>
      <c r="XCD52"/>
      <c r="XCE52"/>
      <c r="XCF52"/>
      <c r="XCG52"/>
      <c r="XCH52"/>
      <c r="XCI52"/>
      <c r="XCJ52"/>
      <c r="XCK52"/>
      <c r="XCL52"/>
      <c r="XCM52"/>
      <c r="XCN52"/>
      <c r="XCO52"/>
      <c r="XCP52"/>
      <c r="XCQ52"/>
      <c r="XCR52"/>
      <c r="XCS52"/>
      <c r="XCT52"/>
      <c r="XCU52"/>
      <c r="XCV52"/>
      <c r="XCW52"/>
      <c r="XCX52"/>
      <c r="XCY52"/>
      <c r="XCZ52"/>
      <c r="XDA52"/>
      <c r="XDB52"/>
      <c r="XDC52"/>
      <c r="XDD52"/>
      <c r="XDE52"/>
      <c r="XDF52"/>
      <c r="XDG52"/>
      <c r="XDH52"/>
      <c r="XDI52"/>
      <c r="XDJ52"/>
      <c r="XDK52"/>
      <c r="XDL52"/>
      <c r="XDM52"/>
      <c r="XDN52"/>
      <c r="XDO52"/>
      <c r="XDP52"/>
      <c r="XDQ52"/>
      <c r="XDR52"/>
      <c r="XDS52"/>
      <c r="XDT52"/>
      <c r="XDU52"/>
      <c r="XDV52"/>
      <c r="XDW52"/>
      <c r="XDX52"/>
      <c r="XDY52"/>
      <c r="XDZ52"/>
      <c r="XEA52"/>
      <c r="XEB52"/>
      <c r="XEC52"/>
      <c r="XED52"/>
      <c r="XEE52"/>
      <c r="XEF52"/>
      <c r="XEG52"/>
      <c r="XEH52"/>
      <c r="XEI52"/>
      <c r="XEJ52"/>
      <c r="XEK52"/>
      <c r="XEL52"/>
      <c r="XEM52"/>
      <c r="XEN52"/>
    </row>
    <row r="53" spans="1:16368" s="435" customFormat="1" ht="15.75" customHeight="1">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c r="AMK53"/>
      <c r="AML53"/>
      <c r="AMM53"/>
      <c r="AMN53"/>
      <c r="AMO53"/>
      <c r="AMP53"/>
      <c r="AMQ53"/>
      <c r="AMR53"/>
      <c r="AMS53"/>
      <c r="AMT53"/>
      <c r="AMU53"/>
      <c r="AMV53"/>
      <c r="AMW53"/>
      <c r="AMX53"/>
      <c r="AMY53"/>
      <c r="AMZ53"/>
      <c r="ANA53"/>
      <c r="ANB53"/>
      <c r="ANC53"/>
      <c r="AND53"/>
      <c r="ANE53"/>
      <c r="ANF53"/>
      <c r="ANG53"/>
      <c r="ANH53"/>
      <c r="ANI53"/>
      <c r="ANJ53"/>
      <c r="ANK53"/>
      <c r="ANL53"/>
      <c r="ANM53"/>
      <c r="ANN53"/>
      <c r="ANO53"/>
      <c r="ANP53"/>
      <c r="ANQ53"/>
      <c r="ANR53"/>
      <c r="ANS53"/>
      <c r="ANT53"/>
      <c r="ANU53"/>
      <c r="ANV53"/>
      <c r="ANW53"/>
      <c r="ANX53"/>
      <c r="ANY53"/>
      <c r="ANZ53"/>
      <c r="AOA53"/>
      <c r="AOB53"/>
      <c r="AOC53"/>
      <c r="AOD53"/>
      <c r="AOE53"/>
      <c r="AOF53"/>
      <c r="AOG53"/>
      <c r="AOH53"/>
      <c r="AOI53"/>
      <c r="AOJ53"/>
      <c r="AOK53"/>
      <c r="AOL53"/>
      <c r="AOM53"/>
      <c r="AON53"/>
      <c r="AOO53"/>
      <c r="AOP53"/>
      <c r="AOQ53"/>
      <c r="AOR53"/>
      <c r="AOS53"/>
      <c r="AOT53"/>
      <c r="AOU53"/>
      <c r="AOV53"/>
      <c r="AOW53"/>
      <c r="AOX53"/>
      <c r="AOY53"/>
      <c r="AOZ53"/>
      <c r="APA53"/>
      <c r="APB53"/>
      <c r="APC53"/>
      <c r="APD53"/>
      <c r="APE53"/>
      <c r="APF53"/>
      <c r="APG53"/>
      <c r="APH53"/>
      <c r="API53"/>
      <c r="APJ53"/>
      <c r="APK53"/>
      <c r="APL53"/>
      <c r="APM53"/>
      <c r="APN53"/>
      <c r="APO53"/>
      <c r="APP53"/>
      <c r="APQ53"/>
      <c r="APR53"/>
      <c r="APS53"/>
      <c r="APT53"/>
      <c r="APU53"/>
      <c r="APV53"/>
      <c r="APW53"/>
      <c r="APX53"/>
      <c r="APY53"/>
      <c r="APZ53"/>
      <c r="AQA53"/>
      <c r="AQB53"/>
      <c r="AQC53"/>
      <c r="AQD53"/>
      <c r="AQE53"/>
      <c r="AQF53"/>
      <c r="AQG53"/>
      <c r="AQH53"/>
      <c r="AQI53"/>
      <c r="AQJ53"/>
      <c r="AQK53"/>
      <c r="AQL53"/>
      <c r="AQM53"/>
      <c r="AQN53"/>
      <c r="AQO53"/>
      <c r="AQP53"/>
      <c r="AQQ53"/>
      <c r="AQR53"/>
      <c r="AQS53"/>
      <c r="AQT53"/>
      <c r="AQU53"/>
      <c r="AQV53"/>
      <c r="AQW53"/>
      <c r="AQX53"/>
      <c r="AQY53"/>
      <c r="AQZ53"/>
      <c r="ARA53"/>
      <c r="ARB53"/>
      <c r="ARC53"/>
      <c r="ARD53"/>
      <c r="ARE53"/>
      <c r="ARF53"/>
      <c r="ARG53"/>
      <c r="ARH53"/>
      <c r="ARI53"/>
      <c r="ARJ53"/>
      <c r="ARK53"/>
      <c r="ARL53"/>
      <c r="ARM53"/>
      <c r="ARN53"/>
      <c r="ARO53"/>
      <c r="ARP53"/>
      <c r="ARQ53"/>
      <c r="ARR53"/>
      <c r="ARS53"/>
      <c r="ART53"/>
      <c r="ARU53"/>
      <c r="ARV53"/>
      <c r="ARW53"/>
      <c r="ARX53"/>
      <c r="ARY53"/>
      <c r="ARZ53"/>
      <c r="ASA53"/>
      <c r="ASB53"/>
      <c r="ASC53"/>
      <c r="ASD53"/>
      <c r="ASE53"/>
      <c r="ASF53"/>
      <c r="ASG53"/>
      <c r="ASH53"/>
      <c r="ASI53"/>
      <c r="ASJ53"/>
      <c r="ASK53"/>
      <c r="ASL53"/>
      <c r="ASM53"/>
      <c r="ASN53"/>
      <c r="ASO53"/>
      <c r="ASP53"/>
      <c r="ASQ53"/>
      <c r="ASR53"/>
      <c r="ASS53"/>
      <c r="AST53"/>
      <c r="ASU53"/>
      <c r="ASV53"/>
      <c r="ASW53"/>
      <c r="ASX53"/>
      <c r="ASY53"/>
      <c r="ASZ53"/>
      <c r="ATA53"/>
      <c r="ATB53"/>
      <c r="ATC53"/>
      <c r="ATD53"/>
      <c r="ATE53"/>
      <c r="ATF53"/>
      <c r="ATG53"/>
      <c r="ATH53"/>
      <c r="ATI53"/>
      <c r="ATJ53"/>
      <c r="ATK53"/>
      <c r="ATL53"/>
      <c r="ATM53"/>
      <c r="ATN53"/>
      <c r="ATO53"/>
      <c r="ATP53"/>
      <c r="ATQ53"/>
      <c r="ATR53"/>
      <c r="ATS53"/>
      <c r="ATT53"/>
      <c r="ATU53"/>
      <c r="ATV53"/>
      <c r="ATW53"/>
      <c r="ATX53"/>
      <c r="ATY53"/>
      <c r="ATZ53"/>
      <c r="AUA53"/>
      <c r="AUB53"/>
      <c r="AUC53"/>
      <c r="AUD53"/>
      <c r="AUE53"/>
      <c r="AUF53"/>
      <c r="AUG53"/>
      <c r="AUH53"/>
      <c r="AUI53"/>
      <c r="AUJ53"/>
      <c r="AUK53"/>
      <c r="AUL53"/>
      <c r="AUM53"/>
      <c r="AUN53"/>
      <c r="AUO53"/>
      <c r="AUP53"/>
      <c r="AUQ53"/>
      <c r="AUR53"/>
      <c r="AUS53"/>
      <c r="AUT53"/>
      <c r="AUU53"/>
      <c r="AUV53"/>
      <c r="AUW53"/>
      <c r="AUX53"/>
      <c r="AUY53"/>
      <c r="AUZ53"/>
      <c r="AVA53"/>
      <c r="AVB53"/>
      <c r="AVC53"/>
      <c r="AVD53"/>
      <c r="AVE53"/>
      <c r="AVF53"/>
      <c r="AVG53"/>
      <c r="AVH53"/>
      <c r="AVI53"/>
      <c r="AVJ53"/>
      <c r="AVK53"/>
      <c r="AVL53"/>
      <c r="AVM53"/>
      <c r="AVN53"/>
      <c r="AVO53"/>
      <c r="AVP53"/>
      <c r="AVQ53"/>
      <c r="AVR53"/>
      <c r="AVS53"/>
      <c r="AVT53"/>
      <c r="AVU53"/>
      <c r="AVV53"/>
      <c r="AVW53"/>
      <c r="AVX53"/>
      <c r="AVY53"/>
      <c r="AVZ53"/>
      <c r="AWA53"/>
      <c r="AWB53"/>
      <c r="AWC53"/>
      <c r="AWD53"/>
      <c r="AWE53"/>
      <c r="AWF53"/>
      <c r="AWG53"/>
      <c r="AWH53"/>
      <c r="AWI53"/>
      <c r="AWJ53"/>
      <c r="AWK53"/>
      <c r="AWL53"/>
      <c r="AWM53"/>
      <c r="AWN53"/>
      <c r="AWO53"/>
      <c r="AWP53"/>
      <c r="AWQ53"/>
      <c r="AWR53"/>
      <c r="AWS53"/>
      <c r="AWT53"/>
      <c r="AWU53"/>
      <c r="AWV53"/>
      <c r="AWW53"/>
      <c r="AWX53"/>
      <c r="AWY53"/>
      <c r="AWZ53"/>
      <c r="AXA53"/>
      <c r="AXB53"/>
      <c r="AXC53"/>
      <c r="AXD53"/>
      <c r="AXE53"/>
      <c r="AXF53"/>
      <c r="AXG53"/>
      <c r="AXH53"/>
      <c r="AXI53"/>
      <c r="AXJ53"/>
      <c r="AXK53"/>
      <c r="AXL53"/>
      <c r="AXM53"/>
      <c r="AXN53"/>
      <c r="AXO53"/>
      <c r="AXP53"/>
      <c r="AXQ53"/>
      <c r="AXR53"/>
      <c r="AXS53"/>
      <c r="AXT53"/>
      <c r="AXU53"/>
      <c r="AXV53"/>
      <c r="AXW53"/>
      <c r="AXX53"/>
      <c r="AXY53"/>
      <c r="AXZ53"/>
      <c r="AYA53"/>
      <c r="AYB53"/>
      <c r="AYC53"/>
      <c r="AYD53"/>
      <c r="AYE53"/>
      <c r="AYF53"/>
      <c r="AYG53"/>
      <c r="AYH53"/>
      <c r="AYI53"/>
      <c r="AYJ53"/>
      <c r="AYK53"/>
      <c r="AYL53"/>
      <c r="AYM53"/>
      <c r="AYN53"/>
      <c r="AYO53"/>
      <c r="AYP53"/>
      <c r="AYQ53"/>
      <c r="AYR53"/>
      <c r="AYS53"/>
      <c r="AYT53"/>
      <c r="AYU53"/>
      <c r="AYV53"/>
      <c r="AYW53"/>
      <c r="AYX53"/>
      <c r="AYY53"/>
      <c r="AYZ53"/>
      <c r="AZA53"/>
      <c r="AZB53"/>
      <c r="AZC53"/>
      <c r="AZD53"/>
      <c r="AZE53"/>
      <c r="AZF53"/>
      <c r="AZG53"/>
      <c r="AZH53"/>
      <c r="AZI53"/>
      <c r="AZJ53"/>
      <c r="AZK53"/>
      <c r="AZL53"/>
      <c r="AZM53"/>
      <c r="AZN53"/>
      <c r="AZO53"/>
      <c r="AZP53"/>
      <c r="AZQ53"/>
      <c r="AZR53"/>
      <c r="AZS53"/>
      <c r="AZT53"/>
      <c r="AZU53"/>
      <c r="AZV53"/>
      <c r="AZW53"/>
      <c r="AZX53"/>
      <c r="AZY53"/>
      <c r="AZZ53"/>
      <c r="BAA53"/>
      <c r="BAB53"/>
      <c r="BAC53"/>
      <c r="BAD53"/>
      <c r="BAE53"/>
      <c r="BAF53"/>
      <c r="BAG53"/>
      <c r="BAH53"/>
      <c r="BAI53"/>
      <c r="BAJ53"/>
      <c r="BAK53"/>
      <c r="BAL53"/>
      <c r="BAM53"/>
      <c r="BAN53"/>
      <c r="BAO53"/>
      <c r="BAP53"/>
      <c r="BAQ53"/>
      <c r="BAR53"/>
      <c r="BAS53"/>
      <c r="BAT53"/>
      <c r="BAU53"/>
      <c r="BAV53"/>
      <c r="BAW53"/>
      <c r="BAX53"/>
      <c r="BAY53"/>
      <c r="BAZ53"/>
      <c r="BBA53"/>
      <c r="BBB53"/>
      <c r="BBC53"/>
      <c r="BBD53"/>
      <c r="BBE53"/>
      <c r="BBF53"/>
      <c r="BBG53"/>
      <c r="BBH53"/>
      <c r="BBI53"/>
      <c r="BBJ53"/>
      <c r="BBK53"/>
      <c r="BBL53"/>
      <c r="BBM53"/>
      <c r="BBN53"/>
      <c r="BBO53"/>
      <c r="BBP53"/>
      <c r="BBQ53"/>
      <c r="BBR53"/>
      <c r="BBS53"/>
      <c r="BBT53"/>
      <c r="BBU53"/>
      <c r="BBV53"/>
      <c r="BBW53"/>
      <c r="BBX53"/>
      <c r="BBY53"/>
      <c r="BBZ53"/>
      <c r="BCA53"/>
      <c r="BCB53"/>
      <c r="BCC53"/>
      <c r="BCD53"/>
      <c r="BCE53"/>
      <c r="BCF53"/>
      <c r="BCG53"/>
      <c r="BCH53"/>
      <c r="BCI53"/>
      <c r="BCJ53"/>
      <c r="BCK53"/>
      <c r="BCL53"/>
      <c r="BCM53"/>
      <c r="BCN53"/>
      <c r="BCO53"/>
      <c r="BCP53"/>
      <c r="BCQ53"/>
      <c r="BCR53"/>
      <c r="BCS53"/>
      <c r="BCT53"/>
      <c r="BCU53"/>
      <c r="BCV53"/>
      <c r="BCW53"/>
      <c r="BCX53"/>
      <c r="BCY53"/>
      <c r="BCZ53"/>
      <c r="BDA53"/>
      <c r="BDB53"/>
      <c r="BDC53"/>
      <c r="BDD53"/>
      <c r="BDE53"/>
      <c r="BDF53"/>
      <c r="BDG53"/>
      <c r="BDH53"/>
      <c r="BDI53"/>
      <c r="BDJ53"/>
      <c r="BDK53"/>
      <c r="BDL53"/>
      <c r="BDM53"/>
      <c r="BDN53"/>
      <c r="BDO53"/>
      <c r="BDP53"/>
      <c r="BDQ53"/>
      <c r="BDR53"/>
      <c r="BDS53"/>
      <c r="BDT53"/>
      <c r="BDU53"/>
      <c r="BDV53"/>
      <c r="BDW53"/>
      <c r="BDX53"/>
      <c r="BDY53"/>
      <c r="BDZ53"/>
      <c r="BEA53"/>
      <c r="BEB53"/>
      <c r="BEC53"/>
      <c r="BED53"/>
      <c r="BEE53"/>
      <c r="BEF53"/>
      <c r="BEG53"/>
      <c r="BEH53"/>
      <c r="BEI53"/>
      <c r="BEJ53"/>
      <c r="BEK53"/>
      <c r="BEL53"/>
      <c r="BEM53"/>
      <c r="BEN53"/>
      <c r="BEO53"/>
      <c r="BEP53"/>
      <c r="BEQ53"/>
      <c r="BER53"/>
      <c r="BES53"/>
      <c r="BET53"/>
      <c r="BEU53"/>
      <c r="BEV53"/>
      <c r="BEW53"/>
      <c r="BEX53"/>
      <c r="BEY53"/>
      <c r="BEZ53"/>
      <c r="BFA53"/>
      <c r="BFB53"/>
      <c r="BFC53"/>
      <c r="BFD53"/>
      <c r="BFE53"/>
      <c r="BFF53"/>
      <c r="BFG53"/>
      <c r="BFH53"/>
      <c r="BFI53"/>
      <c r="BFJ53"/>
      <c r="BFK53"/>
      <c r="BFL53"/>
      <c r="BFM53"/>
      <c r="BFN53"/>
      <c r="BFO53"/>
      <c r="BFP53"/>
      <c r="BFQ53"/>
      <c r="BFR53"/>
      <c r="BFS53"/>
      <c r="BFT53"/>
      <c r="BFU53"/>
      <c r="BFV53"/>
      <c r="BFW53"/>
      <c r="BFX53"/>
      <c r="BFY53"/>
      <c r="BFZ53"/>
      <c r="BGA53"/>
      <c r="BGB53"/>
      <c r="BGC53"/>
      <c r="BGD53"/>
      <c r="BGE53"/>
      <c r="BGF53"/>
      <c r="BGG53"/>
      <c r="BGH53"/>
      <c r="BGI53"/>
      <c r="BGJ53"/>
      <c r="BGK53"/>
      <c r="BGL53"/>
      <c r="BGM53"/>
      <c r="BGN53"/>
      <c r="BGO53"/>
      <c r="BGP53"/>
      <c r="BGQ53"/>
      <c r="BGR53"/>
      <c r="BGS53"/>
      <c r="BGT53"/>
      <c r="BGU53"/>
      <c r="BGV53"/>
      <c r="BGW53"/>
      <c r="BGX53"/>
      <c r="BGY53"/>
      <c r="BGZ53"/>
      <c r="BHA53"/>
      <c r="BHB53"/>
      <c r="BHC53"/>
      <c r="BHD53"/>
      <c r="BHE53"/>
      <c r="BHF53"/>
      <c r="BHG53"/>
      <c r="BHH53"/>
      <c r="BHI53"/>
      <c r="BHJ53"/>
      <c r="BHK53"/>
      <c r="BHL53"/>
      <c r="BHM53"/>
      <c r="BHN53"/>
      <c r="BHO53"/>
      <c r="BHP53"/>
      <c r="BHQ53"/>
      <c r="BHR53"/>
      <c r="BHS53"/>
      <c r="BHT53"/>
      <c r="BHU53"/>
      <c r="BHV53"/>
      <c r="BHW53"/>
      <c r="BHX53"/>
      <c r="BHY53"/>
      <c r="BHZ53"/>
      <c r="BIA53"/>
      <c r="BIB53"/>
      <c r="BIC53"/>
      <c r="BID53"/>
      <c r="BIE53"/>
      <c r="BIF53"/>
      <c r="BIG53"/>
      <c r="BIH53"/>
      <c r="BII53"/>
      <c r="BIJ53"/>
      <c r="BIK53"/>
      <c r="BIL53"/>
      <c r="BIM53"/>
      <c r="BIN53"/>
      <c r="BIO53"/>
      <c r="BIP53"/>
      <c r="BIQ53"/>
      <c r="BIR53"/>
      <c r="BIS53"/>
      <c r="BIT53"/>
      <c r="BIU53"/>
      <c r="BIV53"/>
      <c r="BIW53"/>
      <c r="BIX53"/>
      <c r="BIY53"/>
      <c r="BIZ53"/>
      <c r="BJA53"/>
      <c r="BJB53"/>
      <c r="BJC53"/>
      <c r="BJD53"/>
      <c r="BJE53"/>
      <c r="BJF53"/>
      <c r="BJG53"/>
      <c r="BJH53"/>
      <c r="BJI53"/>
      <c r="BJJ53"/>
      <c r="BJK53"/>
      <c r="BJL53"/>
      <c r="BJM53"/>
      <c r="BJN53"/>
      <c r="BJO53"/>
      <c r="BJP53"/>
      <c r="BJQ53"/>
      <c r="BJR53"/>
      <c r="BJS53"/>
      <c r="BJT53"/>
      <c r="BJU53"/>
      <c r="BJV53"/>
      <c r="BJW53"/>
      <c r="BJX53"/>
      <c r="BJY53"/>
      <c r="BJZ53"/>
      <c r="BKA53"/>
      <c r="BKB53"/>
      <c r="BKC53"/>
      <c r="BKD53"/>
      <c r="BKE53"/>
      <c r="BKF53"/>
      <c r="BKG53"/>
      <c r="BKH53"/>
      <c r="BKI53"/>
      <c r="BKJ53"/>
      <c r="BKK53"/>
      <c r="BKL53"/>
      <c r="BKM53"/>
      <c r="BKN53"/>
      <c r="BKO53"/>
      <c r="BKP53"/>
      <c r="BKQ53"/>
      <c r="BKR53"/>
      <c r="BKS53"/>
      <c r="BKT53"/>
      <c r="BKU53"/>
      <c r="BKV53"/>
      <c r="BKW53"/>
      <c r="BKX53"/>
      <c r="BKY53"/>
      <c r="BKZ53"/>
      <c r="BLA53"/>
      <c r="BLB53"/>
      <c r="BLC53"/>
      <c r="BLD53"/>
      <c r="BLE53"/>
      <c r="BLF53"/>
      <c r="BLG53"/>
      <c r="BLH53"/>
      <c r="BLI53"/>
      <c r="BLJ53"/>
      <c r="BLK53"/>
      <c r="BLL53"/>
      <c r="BLM53"/>
      <c r="BLN53"/>
      <c r="BLO53"/>
      <c r="BLP53"/>
      <c r="BLQ53"/>
      <c r="BLR53"/>
      <c r="BLS53"/>
      <c r="BLT53"/>
      <c r="BLU53"/>
      <c r="BLV53"/>
      <c r="BLW53"/>
      <c r="BLX53"/>
      <c r="BLY53"/>
      <c r="BLZ53"/>
      <c r="BMA53"/>
      <c r="BMB53"/>
      <c r="BMC53"/>
      <c r="BMD53"/>
      <c r="BME53"/>
      <c r="BMF53"/>
      <c r="BMG53"/>
      <c r="BMH53"/>
      <c r="BMI53"/>
      <c r="BMJ53"/>
      <c r="BMK53"/>
      <c r="BML53"/>
      <c r="BMM53"/>
      <c r="BMN53"/>
      <c r="BMO53"/>
      <c r="BMP53"/>
      <c r="BMQ53"/>
      <c r="BMR53"/>
      <c r="BMS53"/>
      <c r="BMT53"/>
      <c r="BMU53"/>
      <c r="BMV53"/>
      <c r="BMW53"/>
      <c r="BMX53"/>
      <c r="BMY53"/>
      <c r="BMZ53"/>
      <c r="BNA53"/>
      <c r="BNB53"/>
      <c r="BNC53"/>
      <c r="BND53"/>
      <c r="BNE53"/>
      <c r="BNF53"/>
      <c r="BNG53"/>
      <c r="BNH53"/>
      <c r="BNI53"/>
      <c r="BNJ53"/>
      <c r="BNK53"/>
      <c r="BNL53"/>
      <c r="BNM53"/>
      <c r="BNN53"/>
      <c r="BNO53"/>
      <c r="BNP53"/>
      <c r="BNQ53"/>
      <c r="BNR53"/>
      <c r="BNS53"/>
      <c r="BNT53"/>
      <c r="BNU53"/>
      <c r="BNV53"/>
      <c r="BNW53"/>
      <c r="BNX53"/>
      <c r="BNY53"/>
      <c r="BNZ53"/>
      <c r="BOA53"/>
      <c r="BOB53"/>
      <c r="BOC53"/>
      <c r="BOD53"/>
      <c r="BOE53"/>
      <c r="BOF53"/>
      <c r="BOG53"/>
      <c r="BOH53"/>
      <c r="BOI53"/>
      <c r="BOJ53"/>
      <c r="BOK53"/>
      <c r="BOL53"/>
      <c r="BOM53"/>
      <c r="BON53"/>
      <c r="BOO53"/>
      <c r="BOP53"/>
      <c r="BOQ53"/>
      <c r="BOR53"/>
      <c r="BOS53"/>
      <c r="BOT53"/>
      <c r="BOU53"/>
      <c r="BOV53"/>
      <c r="BOW53"/>
      <c r="BOX53"/>
      <c r="BOY53"/>
      <c r="BOZ53"/>
      <c r="BPA53"/>
      <c r="BPB53"/>
      <c r="BPC53"/>
      <c r="BPD53"/>
      <c r="BPE53"/>
      <c r="BPF53"/>
      <c r="BPG53"/>
      <c r="BPH53"/>
      <c r="BPI53"/>
      <c r="BPJ53"/>
      <c r="BPK53"/>
      <c r="BPL53"/>
      <c r="BPM53"/>
      <c r="BPN53"/>
      <c r="BPO53"/>
      <c r="BPP53"/>
      <c r="BPQ53"/>
      <c r="BPR53"/>
      <c r="BPS53"/>
      <c r="BPT53"/>
      <c r="BPU53"/>
      <c r="BPV53"/>
      <c r="BPW53"/>
      <c r="BPX53"/>
      <c r="BPY53"/>
      <c r="BPZ53"/>
      <c r="BQA53"/>
      <c r="BQB53"/>
      <c r="BQC53"/>
      <c r="BQD53"/>
      <c r="BQE53"/>
      <c r="BQF53"/>
      <c r="BQG53"/>
      <c r="BQH53"/>
      <c r="BQI53"/>
      <c r="BQJ53"/>
      <c r="BQK53"/>
      <c r="BQL53"/>
      <c r="BQM53"/>
      <c r="BQN53"/>
      <c r="BQO53"/>
      <c r="BQP53"/>
      <c r="BQQ53"/>
      <c r="BQR53"/>
      <c r="BQS53"/>
      <c r="BQT53"/>
      <c r="BQU53"/>
      <c r="BQV53"/>
      <c r="BQW53"/>
      <c r="BQX53"/>
      <c r="BQY53"/>
      <c r="BQZ53"/>
      <c r="BRA53"/>
      <c r="BRB53"/>
      <c r="BRC53"/>
      <c r="BRD53"/>
      <c r="BRE53"/>
      <c r="BRF53"/>
      <c r="BRG53"/>
      <c r="BRH53"/>
      <c r="BRI53"/>
      <c r="BRJ53"/>
      <c r="BRK53"/>
      <c r="BRL53"/>
      <c r="BRM53"/>
      <c r="BRN53"/>
      <c r="BRO53"/>
      <c r="BRP53"/>
      <c r="BRQ53"/>
      <c r="BRR53"/>
      <c r="BRS53"/>
      <c r="BRT53"/>
      <c r="BRU53"/>
      <c r="BRV53"/>
      <c r="BRW53"/>
      <c r="BRX53"/>
      <c r="BRY53"/>
      <c r="BRZ53"/>
      <c r="BSA53"/>
      <c r="BSB53"/>
      <c r="BSC53"/>
      <c r="BSD53"/>
      <c r="BSE53"/>
      <c r="BSF53"/>
      <c r="BSG53"/>
      <c r="BSH53"/>
      <c r="BSI53"/>
      <c r="BSJ53"/>
      <c r="BSK53"/>
      <c r="BSL53"/>
      <c r="BSM53"/>
      <c r="BSN53"/>
      <c r="BSO53"/>
      <c r="BSP53"/>
      <c r="BSQ53"/>
      <c r="BSR53"/>
      <c r="BSS53"/>
      <c r="BST53"/>
      <c r="BSU53"/>
      <c r="BSV53"/>
      <c r="BSW53"/>
      <c r="BSX53"/>
      <c r="BSY53"/>
      <c r="BSZ53"/>
      <c r="BTA53"/>
      <c r="BTB53"/>
      <c r="BTC53"/>
      <c r="BTD53"/>
      <c r="BTE53"/>
      <c r="BTF53"/>
      <c r="BTG53"/>
      <c r="BTH53"/>
      <c r="BTI53"/>
      <c r="BTJ53"/>
      <c r="BTK53"/>
      <c r="BTL53"/>
      <c r="BTM53"/>
      <c r="BTN53"/>
      <c r="BTO53"/>
      <c r="BTP53"/>
      <c r="BTQ53"/>
      <c r="BTR53"/>
      <c r="BTS53"/>
      <c r="BTT53"/>
      <c r="BTU53"/>
      <c r="BTV53"/>
      <c r="BTW53"/>
      <c r="BTX53"/>
      <c r="BTY53"/>
      <c r="BTZ53"/>
      <c r="BUA53"/>
      <c r="BUB53"/>
      <c r="BUC53"/>
      <c r="BUD53"/>
      <c r="BUE53"/>
      <c r="BUF53"/>
      <c r="BUG53"/>
      <c r="BUH53"/>
      <c r="BUI53"/>
      <c r="BUJ53"/>
      <c r="BUK53"/>
      <c r="BUL53"/>
      <c r="BUM53"/>
      <c r="BUN53"/>
      <c r="BUO53"/>
      <c r="BUP53"/>
      <c r="BUQ53"/>
      <c r="BUR53"/>
      <c r="BUS53"/>
      <c r="BUT53"/>
      <c r="BUU53"/>
      <c r="BUV53"/>
      <c r="BUW53"/>
      <c r="BUX53"/>
      <c r="BUY53"/>
      <c r="BUZ53"/>
      <c r="BVA53"/>
      <c r="BVB53"/>
      <c r="BVC53"/>
      <c r="BVD53"/>
      <c r="BVE53"/>
      <c r="BVF53"/>
      <c r="BVG53"/>
      <c r="BVH53"/>
      <c r="BVI53"/>
      <c r="BVJ53"/>
      <c r="BVK53"/>
      <c r="BVL53"/>
      <c r="BVM53"/>
      <c r="BVN53"/>
      <c r="BVO53"/>
      <c r="BVP53"/>
      <c r="BVQ53"/>
      <c r="BVR53"/>
      <c r="BVS53"/>
      <c r="BVT53"/>
      <c r="BVU53"/>
      <c r="BVV53"/>
      <c r="BVW53"/>
      <c r="BVX53"/>
      <c r="BVY53"/>
      <c r="BVZ53"/>
      <c r="BWA53"/>
      <c r="BWB53"/>
      <c r="BWC53"/>
      <c r="BWD53"/>
      <c r="BWE53"/>
      <c r="BWF53"/>
      <c r="BWG53"/>
      <c r="BWH53"/>
      <c r="BWI53"/>
      <c r="BWJ53"/>
      <c r="BWK53"/>
      <c r="BWL53"/>
      <c r="BWM53"/>
      <c r="BWN53"/>
      <c r="BWO53"/>
      <c r="BWP53"/>
      <c r="BWQ53"/>
      <c r="BWR53"/>
      <c r="BWS53"/>
      <c r="BWT53"/>
      <c r="BWU53"/>
      <c r="BWV53"/>
      <c r="BWW53"/>
      <c r="BWX53"/>
      <c r="BWY53"/>
      <c r="BWZ53"/>
      <c r="BXA53"/>
      <c r="BXB53"/>
      <c r="BXC53"/>
      <c r="BXD53"/>
      <c r="BXE53"/>
      <c r="BXF53"/>
      <c r="BXG53"/>
      <c r="BXH53"/>
      <c r="BXI53"/>
      <c r="BXJ53"/>
      <c r="BXK53"/>
      <c r="BXL53"/>
      <c r="BXM53"/>
      <c r="BXN53"/>
      <c r="BXO53"/>
      <c r="BXP53"/>
      <c r="BXQ53"/>
      <c r="BXR53"/>
      <c r="BXS53"/>
      <c r="BXT53"/>
      <c r="BXU53"/>
      <c r="BXV53"/>
      <c r="BXW53"/>
      <c r="BXX53"/>
      <c r="BXY53"/>
      <c r="BXZ53"/>
      <c r="BYA53"/>
      <c r="BYB53"/>
      <c r="BYC53"/>
      <c r="BYD53"/>
      <c r="BYE53"/>
      <c r="BYF53"/>
      <c r="BYG53"/>
      <c r="BYH53"/>
      <c r="BYI53"/>
      <c r="BYJ53"/>
      <c r="BYK53"/>
      <c r="BYL53"/>
      <c r="BYM53"/>
      <c r="BYN53"/>
      <c r="BYO53"/>
      <c r="BYP53"/>
      <c r="BYQ53"/>
      <c r="BYR53"/>
      <c r="BYS53"/>
      <c r="BYT53"/>
      <c r="BYU53"/>
      <c r="BYV53"/>
      <c r="BYW53"/>
      <c r="BYX53"/>
      <c r="BYY53"/>
      <c r="BYZ53"/>
      <c r="BZA53"/>
      <c r="BZB53"/>
      <c r="BZC53"/>
      <c r="BZD53"/>
      <c r="BZE53"/>
      <c r="BZF53"/>
      <c r="BZG53"/>
      <c r="BZH53"/>
      <c r="BZI53"/>
      <c r="BZJ53"/>
      <c r="BZK53"/>
      <c r="BZL53"/>
      <c r="BZM53"/>
      <c r="BZN53"/>
      <c r="BZO53"/>
      <c r="BZP53"/>
      <c r="BZQ53"/>
      <c r="BZR53"/>
      <c r="BZS53"/>
      <c r="BZT53"/>
      <c r="BZU53"/>
      <c r="BZV53"/>
      <c r="BZW53"/>
      <c r="BZX53"/>
      <c r="BZY53"/>
      <c r="BZZ53"/>
      <c r="CAA53"/>
      <c r="CAB53"/>
      <c r="CAC53"/>
      <c r="CAD53"/>
      <c r="CAE53"/>
      <c r="CAF53"/>
      <c r="CAG53"/>
      <c r="CAH53"/>
      <c r="CAI53"/>
      <c r="CAJ53"/>
      <c r="CAK53"/>
      <c r="CAL53"/>
      <c r="CAM53"/>
      <c r="CAN53"/>
      <c r="CAO53"/>
      <c r="CAP53"/>
      <c r="CAQ53"/>
      <c r="CAR53"/>
      <c r="CAS53"/>
      <c r="CAT53"/>
      <c r="CAU53"/>
      <c r="CAV53"/>
      <c r="CAW53"/>
      <c r="CAX53"/>
      <c r="CAY53"/>
      <c r="CAZ53"/>
      <c r="CBA53"/>
      <c r="CBB53"/>
      <c r="CBC53"/>
      <c r="CBD53"/>
      <c r="CBE53"/>
      <c r="CBF53"/>
      <c r="CBG53"/>
      <c r="CBH53"/>
      <c r="CBI53"/>
      <c r="CBJ53"/>
      <c r="CBK53"/>
      <c r="CBL53"/>
      <c r="CBM53"/>
      <c r="CBN53"/>
      <c r="CBO53"/>
      <c r="CBP53"/>
      <c r="CBQ53"/>
      <c r="CBR53"/>
      <c r="CBS53"/>
      <c r="CBT53"/>
      <c r="CBU53"/>
      <c r="CBV53"/>
      <c r="CBW53"/>
      <c r="CBX53"/>
      <c r="CBY53"/>
      <c r="CBZ53"/>
      <c r="CCA53"/>
      <c r="CCB53"/>
      <c r="CCC53"/>
      <c r="CCD53"/>
      <c r="CCE53"/>
      <c r="CCF53"/>
      <c r="CCG53"/>
      <c r="CCH53"/>
      <c r="CCI53"/>
      <c r="CCJ53"/>
      <c r="CCK53"/>
      <c r="CCL53"/>
      <c r="CCM53"/>
      <c r="CCN53"/>
      <c r="CCO53"/>
      <c r="CCP53"/>
      <c r="CCQ53"/>
      <c r="CCR53"/>
      <c r="CCS53"/>
      <c r="CCT53"/>
      <c r="CCU53"/>
      <c r="CCV53"/>
      <c r="CCW53"/>
      <c r="CCX53"/>
      <c r="CCY53"/>
      <c r="CCZ53"/>
      <c r="CDA53"/>
      <c r="CDB53"/>
      <c r="CDC53"/>
      <c r="CDD53"/>
      <c r="CDE53"/>
      <c r="CDF53"/>
      <c r="CDG53"/>
      <c r="CDH53"/>
      <c r="CDI53"/>
      <c r="CDJ53"/>
      <c r="CDK53"/>
      <c r="CDL53"/>
      <c r="CDM53"/>
      <c r="CDN53"/>
      <c r="CDO53"/>
      <c r="CDP53"/>
      <c r="CDQ53"/>
      <c r="CDR53"/>
      <c r="CDS53"/>
      <c r="CDT53"/>
      <c r="CDU53"/>
      <c r="CDV53"/>
      <c r="CDW53"/>
      <c r="CDX53"/>
      <c r="CDY53"/>
      <c r="CDZ53"/>
      <c r="CEA53"/>
      <c r="CEB53"/>
      <c r="CEC53"/>
      <c r="CED53"/>
      <c r="CEE53"/>
      <c r="CEF53"/>
      <c r="CEG53"/>
      <c r="CEH53"/>
      <c r="CEI53"/>
      <c r="CEJ53"/>
      <c r="CEK53"/>
      <c r="CEL53"/>
      <c r="CEM53"/>
      <c r="CEN53"/>
      <c r="CEO53"/>
      <c r="CEP53"/>
      <c r="CEQ53"/>
      <c r="CER53"/>
      <c r="CES53"/>
      <c r="CET53"/>
      <c r="CEU53"/>
      <c r="CEV53"/>
      <c r="CEW53"/>
      <c r="CEX53"/>
      <c r="CEY53"/>
      <c r="CEZ53"/>
      <c r="CFA53"/>
      <c r="CFB53"/>
      <c r="CFC53"/>
      <c r="CFD53"/>
      <c r="CFE53"/>
      <c r="CFF53"/>
      <c r="CFG53"/>
      <c r="CFH53"/>
      <c r="CFI53"/>
      <c r="CFJ53"/>
      <c r="CFK53"/>
      <c r="CFL53"/>
      <c r="CFM53"/>
      <c r="CFN53"/>
      <c r="CFO53"/>
      <c r="CFP53"/>
      <c r="CFQ53"/>
      <c r="CFR53"/>
      <c r="CFS53"/>
      <c r="CFT53"/>
      <c r="CFU53"/>
      <c r="CFV53"/>
      <c r="CFW53"/>
      <c r="CFX53"/>
      <c r="CFY53"/>
      <c r="CFZ53"/>
      <c r="CGA53"/>
      <c r="CGB53"/>
      <c r="CGC53"/>
      <c r="CGD53"/>
      <c r="CGE53"/>
      <c r="CGF53"/>
      <c r="CGG53"/>
      <c r="CGH53"/>
      <c r="CGI53"/>
      <c r="CGJ53"/>
      <c r="CGK53"/>
      <c r="CGL53"/>
      <c r="CGM53"/>
      <c r="CGN53"/>
      <c r="CGO53"/>
      <c r="CGP53"/>
      <c r="CGQ53"/>
      <c r="CGR53"/>
      <c r="CGS53"/>
      <c r="CGT53"/>
      <c r="CGU53"/>
      <c r="CGV53"/>
      <c r="CGW53"/>
      <c r="CGX53"/>
      <c r="CGY53"/>
      <c r="CGZ53"/>
      <c r="CHA53"/>
      <c r="CHB53"/>
      <c r="CHC53"/>
      <c r="CHD53"/>
      <c r="CHE53"/>
      <c r="CHF53"/>
      <c r="CHG53"/>
      <c r="CHH53"/>
      <c r="CHI53"/>
      <c r="CHJ53"/>
      <c r="CHK53"/>
      <c r="CHL53"/>
      <c r="CHM53"/>
      <c r="CHN53"/>
      <c r="CHO53"/>
      <c r="CHP53"/>
      <c r="CHQ53"/>
      <c r="CHR53"/>
      <c r="CHS53"/>
      <c r="CHT53"/>
      <c r="CHU53"/>
      <c r="CHV53"/>
      <c r="CHW53"/>
      <c r="CHX53"/>
      <c r="CHY53"/>
      <c r="CHZ53"/>
      <c r="CIA53"/>
      <c r="CIB53"/>
      <c r="CIC53"/>
      <c r="CID53"/>
      <c r="CIE53"/>
      <c r="CIF53"/>
      <c r="CIG53"/>
      <c r="CIH53"/>
      <c r="CII53"/>
      <c r="CIJ53"/>
      <c r="CIK53"/>
      <c r="CIL53"/>
      <c r="CIM53"/>
      <c r="CIN53"/>
      <c r="CIO53"/>
      <c r="CIP53"/>
      <c r="CIQ53"/>
      <c r="CIR53"/>
      <c r="CIS53"/>
      <c r="CIT53"/>
      <c r="CIU53"/>
      <c r="CIV53"/>
      <c r="CIW53"/>
      <c r="CIX53"/>
      <c r="CIY53"/>
      <c r="CIZ53"/>
      <c r="CJA53"/>
      <c r="CJB53"/>
      <c r="CJC53"/>
      <c r="CJD53"/>
      <c r="CJE53"/>
      <c r="CJF53"/>
      <c r="CJG53"/>
      <c r="CJH53"/>
      <c r="CJI53"/>
      <c r="CJJ53"/>
      <c r="CJK53"/>
      <c r="CJL53"/>
      <c r="CJM53"/>
      <c r="CJN53"/>
      <c r="CJO53"/>
      <c r="CJP53"/>
      <c r="CJQ53"/>
      <c r="CJR53"/>
      <c r="CJS53"/>
      <c r="CJT53"/>
      <c r="CJU53"/>
      <c r="CJV53"/>
      <c r="CJW53"/>
      <c r="CJX53"/>
      <c r="CJY53"/>
      <c r="CJZ53"/>
      <c r="CKA53"/>
      <c r="CKB53"/>
      <c r="CKC53"/>
      <c r="CKD53"/>
      <c r="CKE53"/>
      <c r="CKF53"/>
      <c r="CKG53"/>
      <c r="CKH53"/>
      <c r="CKI53"/>
      <c r="CKJ53"/>
      <c r="CKK53"/>
      <c r="CKL53"/>
      <c r="CKM53"/>
      <c r="CKN53"/>
      <c r="CKO53"/>
      <c r="CKP53"/>
      <c r="CKQ53"/>
      <c r="CKR53"/>
      <c r="CKS53"/>
      <c r="CKT53"/>
      <c r="CKU53"/>
      <c r="CKV53"/>
      <c r="CKW53"/>
      <c r="CKX53"/>
      <c r="CKY53"/>
      <c r="CKZ53"/>
      <c r="CLA53"/>
      <c r="CLB53"/>
      <c r="CLC53"/>
      <c r="CLD53"/>
      <c r="CLE53"/>
      <c r="CLF53"/>
      <c r="CLG53"/>
      <c r="CLH53"/>
      <c r="CLI53"/>
      <c r="CLJ53"/>
      <c r="CLK53"/>
      <c r="CLL53"/>
      <c r="CLM53"/>
      <c r="CLN53"/>
      <c r="CLO53"/>
      <c r="CLP53"/>
      <c r="CLQ53"/>
      <c r="CLR53"/>
      <c r="CLS53"/>
      <c r="CLT53"/>
      <c r="CLU53"/>
      <c r="CLV53"/>
      <c r="CLW53"/>
      <c r="CLX53"/>
      <c r="CLY53"/>
      <c r="CLZ53"/>
      <c r="CMA53"/>
      <c r="CMB53"/>
      <c r="CMC53"/>
      <c r="CMD53"/>
      <c r="CME53"/>
      <c r="CMF53"/>
      <c r="CMG53"/>
      <c r="CMH53"/>
      <c r="CMI53"/>
      <c r="CMJ53"/>
      <c r="CMK53"/>
      <c r="CML53"/>
      <c r="CMM53"/>
      <c r="CMN53"/>
      <c r="CMO53"/>
      <c r="CMP53"/>
      <c r="CMQ53"/>
      <c r="CMR53"/>
      <c r="CMS53"/>
      <c r="CMT53"/>
      <c r="CMU53"/>
      <c r="CMV53"/>
      <c r="CMW53"/>
      <c r="CMX53"/>
      <c r="CMY53"/>
      <c r="CMZ53"/>
      <c r="CNA53"/>
      <c r="CNB53"/>
      <c r="CNC53"/>
      <c r="CND53"/>
      <c r="CNE53"/>
      <c r="CNF53"/>
      <c r="CNG53"/>
      <c r="CNH53"/>
      <c r="CNI53"/>
      <c r="CNJ53"/>
      <c r="CNK53"/>
      <c r="CNL53"/>
      <c r="CNM53"/>
      <c r="CNN53"/>
      <c r="CNO53"/>
      <c r="CNP53"/>
      <c r="CNQ53"/>
      <c r="CNR53"/>
      <c r="CNS53"/>
      <c r="CNT53"/>
      <c r="CNU53"/>
      <c r="CNV53"/>
      <c r="CNW53"/>
      <c r="CNX53"/>
      <c r="CNY53"/>
      <c r="CNZ53"/>
      <c r="COA53"/>
      <c r="COB53"/>
      <c r="COC53"/>
      <c r="COD53"/>
      <c r="COE53"/>
      <c r="COF53"/>
      <c r="COG53"/>
      <c r="COH53"/>
      <c r="COI53"/>
      <c r="COJ53"/>
      <c r="COK53"/>
      <c r="COL53"/>
      <c r="COM53"/>
      <c r="CON53"/>
      <c r="COO53"/>
      <c r="COP53"/>
      <c r="COQ53"/>
      <c r="COR53"/>
      <c r="COS53"/>
      <c r="COT53"/>
      <c r="COU53"/>
      <c r="COV53"/>
      <c r="COW53"/>
      <c r="COX53"/>
      <c r="COY53"/>
      <c r="COZ53"/>
      <c r="CPA53"/>
      <c r="CPB53"/>
      <c r="CPC53"/>
      <c r="CPD53"/>
      <c r="CPE53"/>
      <c r="CPF53"/>
      <c r="CPG53"/>
      <c r="CPH53"/>
      <c r="CPI53"/>
      <c r="CPJ53"/>
      <c r="CPK53"/>
      <c r="CPL53"/>
      <c r="CPM53"/>
      <c r="CPN53"/>
      <c r="CPO53"/>
      <c r="CPP53"/>
      <c r="CPQ53"/>
      <c r="CPR53"/>
      <c r="CPS53"/>
      <c r="CPT53"/>
      <c r="CPU53"/>
      <c r="CPV53"/>
      <c r="CPW53"/>
      <c r="CPX53"/>
      <c r="CPY53"/>
      <c r="CPZ53"/>
      <c r="CQA53"/>
      <c r="CQB53"/>
      <c r="CQC53"/>
      <c r="CQD53"/>
      <c r="CQE53"/>
      <c r="CQF53"/>
      <c r="CQG53"/>
      <c r="CQH53"/>
      <c r="CQI53"/>
      <c r="CQJ53"/>
      <c r="CQK53"/>
      <c r="CQL53"/>
      <c r="CQM53"/>
      <c r="CQN53"/>
      <c r="CQO53"/>
      <c r="CQP53"/>
      <c r="CQQ53"/>
      <c r="CQR53"/>
      <c r="CQS53"/>
      <c r="CQT53"/>
      <c r="CQU53"/>
      <c r="CQV53"/>
      <c r="CQW53"/>
      <c r="CQX53"/>
      <c r="CQY53"/>
      <c r="CQZ53"/>
      <c r="CRA53"/>
      <c r="CRB53"/>
      <c r="CRC53"/>
      <c r="CRD53"/>
      <c r="CRE53"/>
      <c r="CRF53"/>
      <c r="CRG53"/>
      <c r="CRH53"/>
      <c r="CRI53"/>
      <c r="CRJ53"/>
      <c r="CRK53"/>
      <c r="CRL53"/>
      <c r="CRM53"/>
      <c r="CRN53"/>
      <c r="CRO53"/>
      <c r="CRP53"/>
      <c r="CRQ53"/>
      <c r="CRR53"/>
      <c r="CRS53"/>
      <c r="CRT53"/>
      <c r="CRU53"/>
      <c r="CRV53"/>
      <c r="CRW53"/>
      <c r="CRX53"/>
      <c r="CRY53"/>
      <c r="CRZ53"/>
      <c r="CSA53"/>
      <c r="CSB53"/>
      <c r="CSC53"/>
      <c r="CSD53"/>
      <c r="CSE53"/>
      <c r="CSF53"/>
      <c r="CSG53"/>
      <c r="CSH53"/>
      <c r="CSI53"/>
      <c r="CSJ53"/>
      <c r="CSK53"/>
      <c r="CSL53"/>
      <c r="CSM53"/>
      <c r="CSN53"/>
      <c r="CSO53"/>
      <c r="CSP53"/>
      <c r="CSQ53"/>
      <c r="CSR53"/>
      <c r="CSS53"/>
      <c r="CST53"/>
      <c r="CSU53"/>
      <c r="CSV53"/>
      <c r="CSW53"/>
      <c r="CSX53"/>
      <c r="CSY53"/>
      <c r="CSZ53"/>
      <c r="CTA53"/>
      <c r="CTB53"/>
      <c r="CTC53"/>
      <c r="CTD53"/>
      <c r="CTE53"/>
      <c r="CTF53"/>
      <c r="CTG53"/>
      <c r="CTH53"/>
      <c r="CTI53"/>
      <c r="CTJ53"/>
      <c r="CTK53"/>
      <c r="CTL53"/>
      <c r="CTM53"/>
      <c r="CTN53"/>
      <c r="CTO53"/>
      <c r="CTP53"/>
      <c r="CTQ53"/>
      <c r="CTR53"/>
      <c r="CTS53"/>
      <c r="CTT53"/>
      <c r="CTU53"/>
      <c r="CTV53"/>
      <c r="CTW53"/>
      <c r="CTX53"/>
      <c r="CTY53"/>
      <c r="CTZ53"/>
      <c r="CUA53"/>
      <c r="CUB53"/>
      <c r="CUC53"/>
      <c r="CUD53"/>
      <c r="CUE53"/>
      <c r="CUF53"/>
      <c r="CUG53"/>
      <c r="CUH53"/>
      <c r="CUI53"/>
      <c r="CUJ53"/>
      <c r="CUK53"/>
      <c r="CUL53"/>
      <c r="CUM53"/>
      <c r="CUN53"/>
      <c r="CUO53"/>
      <c r="CUP53"/>
      <c r="CUQ53"/>
      <c r="CUR53"/>
      <c r="CUS53"/>
      <c r="CUT53"/>
      <c r="CUU53"/>
      <c r="CUV53"/>
      <c r="CUW53"/>
      <c r="CUX53"/>
      <c r="CUY53"/>
      <c r="CUZ53"/>
      <c r="CVA53"/>
      <c r="CVB53"/>
      <c r="CVC53"/>
      <c r="CVD53"/>
      <c r="CVE53"/>
      <c r="CVF53"/>
      <c r="CVG53"/>
      <c r="CVH53"/>
      <c r="CVI53"/>
      <c r="CVJ53"/>
      <c r="CVK53"/>
      <c r="CVL53"/>
      <c r="CVM53"/>
      <c r="CVN53"/>
      <c r="CVO53"/>
      <c r="CVP53"/>
      <c r="CVQ53"/>
      <c r="CVR53"/>
      <c r="CVS53"/>
      <c r="CVT53"/>
      <c r="CVU53"/>
      <c r="CVV53"/>
      <c r="CVW53"/>
      <c r="CVX53"/>
      <c r="CVY53"/>
      <c r="CVZ53"/>
      <c r="CWA53"/>
      <c r="CWB53"/>
      <c r="CWC53"/>
      <c r="CWD53"/>
      <c r="CWE53"/>
      <c r="CWF53"/>
      <c r="CWG53"/>
      <c r="CWH53"/>
      <c r="CWI53"/>
      <c r="CWJ53"/>
      <c r="CWK53"/>
      <c r="CWL53"/>
      <c r="CWM53"/>
      <c r="CWN53"/>
      <c r="CWO53"/>
      <c r="CWP53"/>
      <c r="CWQ53"/>
      <c r="CWR53"/>
      <c r="CWS53"/>
      <c r="CWT53"/>
      <c r="CWU53"/>
      <c r="CWV53"/>
      <c r="CWW53"/>
      <c r="CWX53"/>
      <c r="CWY53"/>
      <c r="CWZ53"/>
      <c r="CXA53"/>
      <c r="CXB53"/>
      <c r="CXC53"/>
      <c r="CXD53"/>
      <c r="CXE53"/>
      <c r="CXF53"/>
      <c r="CXG53"/>
      <c r="CXH53"/>
      <c r="CXI53"/>
      <c r="CXJ53"/>
      <c r="CXK53"/>
      <c r="CXL53"/>
      <c r="CXM53"/>
      <c r="CXN53"/>
      <c r="CXO53"/>
      <c r="CXP53"/>
      <c r="CXQ53"/>
      <c r="CXR53"/>
      <c r="CXS53"/>
      <c r="CXT53"/>
      <c r="CXU53"/>
      <c r="CXV53"/>
      <c r="CXW53"/>
      <c r="CXX53"/>
      <c r="CXY53"/>
      <c r="CXZ53"/>
      <c r="CYA53"/>
      <c r="CYB53"/>
      <c r="CYC53"/>
      <c r="CYD53"/>
      <c r="CYE53"/>
      <c r="CYF53"/>
      <c r="CYG53"/>
      <c r="CYH53"/>
      <c r="CYI53"/>
      <c r="CYJ53"/>
      <c r="CYK53"/>
      <c r="CYL53"/>
      <c r="CYM53"/>
      <c r="CYN53"/>
      <c r="CYO53"/>
      <c r="CYP53"/>
      <c r="CYQ53"/>
      <c r="CYR53"/>
      <c r="CYS53"/>
      <c r="CYT53"/>
      <c r="CYU53"/>
      <c r="CYV53"/>
      <c r="CYW53"/>
      <c r="CYX53"/>
      <c r="CYY53"/>
      <c r="CYZ53"/>
      <c r="CZA53"/>
      <c r="CZB53"/>
      <c r="CZC53"/>
      <c r="CZD53"/>
      <c r="CZE53"/>
      <c r="CZF53"/>
      <c r="CZG53"/>
      <c r="CZH53"/>
      <c r="CZI53"/>
      <c r="CZJ53"/>
      <c r="CZK53"/>
      <c r="CZL53"/>
      <c r="CZM53"/>
      <c r="CZN53"/>
      <c r="CZO53"/>
      <c r="CZP53"/>
      <c r="CZQ53"/>
      <c r="CZR53"/>
      <c r="CZS53"/>
      <c r="CZT53"/>
      <c r="CZU53"/>
      <c r="CZV53"/>
      <c r="CZW53"/>
      <c r="CZX53"/>
      <c r="CZY53"/>
      <c r="CZZ53"/>
      <c r="DAA53"/>
      <c r="DAB53"/>
      <c r="DAC53"/>
      <c r="DAD53"/>
      <c r="DAE53"/>
      <c r="DAF53"/>
      <c r="DAG53"/>
      <c r="DAH53"/>
      <c r="DAI53"/>
      <c r="DAJ53"/>
      <c r="DAK53"/>
      <c r="DAL53"/>
      <c r="DAM53"/>
      <c r="DAN53"/>
      <c r="DAO53"/>
      <c r="DAP53"/>
      <c r="DAQ53"/>
      <c r="DAR53"/>
      <c r="DAS53"/>
      <c r="DAT53"/>
      <c r="DAU53"/>
      <c r="DAV53"/>
      <c r="DAW53"/>
      <c r="DAX53"/>
      <c r="DAY53"/>
      <c r="DAZ53"/>
      <c r="DBA53"/>
      <c r="DBB53"/>
      <c r="DBC53"/>
      <c r="DBD53"/>
      <c r="DBE53"/>
      <c r="DBF53"/>
      <c r="DBG53"/>
      <c r="DBH53"/>
      <c r="DBI53"/>
      <c r="DBJ53"/>
      <c r="DBK53"/>
      <c r="DBL53"/>
      <c r="DBM53"/>
      <c r="DBN53"/>
      <c r="DBO53"/>
      <c r="DBP53"/>
      <c r="DBQ53"/>
      <c r="DBR53"/>
      <c r="DBS53"/>
      <c r="DBT53"/>
      <c r="DBU53"/>
      <c r="DBV53"/>
      <c r="DBW53"/>
      <c r="DBX53"/>
      <c r="DBY53"/>
      <c r="DBZ53"/>
      <c r="DCA53"/>
      <c r="DCB53"/>
      <c r="DCC53"/>
      <c r="DCD53"/>
      <c r="DCE53"/>
      <c r="DCF53"/>
      <c r="DCG53"/>
      <c r="DCH53"/>
      <c r="DCI53"/>
      <c r="DCJ53"/>
      <c r="DCK53"/>
      <c r="DCL53"/>
      <c r="DCM53"/>
      <c r="DCN53"/>
      <c r="DCO53"/>
      <c r="DCP53"/>
      <c r="DCQ53"/>
      <c r="DCR53"/>
      <c r="DCS53"/>
      <c r="DCT53"/>
      <c r="DCU53"/>
      <c r="DCV53"/>
      <c r="DCW53"/>
      <c r="DCX53"/>
      <c r="DCY53"/>
      <c r="DCZ53"/>
      <c r="DDA53"/>
      <c r="DDB53"/>
      <c r="DDC53"/>
      <c r="DDD53"/>
      <c r="DDE53"/>
      <c r="DDF53"/>
      <c r="DDG53"/>
      <c r="DDH53"/>
      <c r="DDI53"/>
      <c r="DDJ53"/>
      <c r="DDK53"/>
      <c r="DDL53"/>
      <c r="DDM53"/>
      <c r="DDN53"/>
      <c r="DDO53"/>
      <c r="DDP53"/>
      <c r="DDQ53"/>
      <c r="DDR53"/>
      <c r="DDS53"/>
      <c r="DDT53"/>
      <c r="DDU53"/>
      <c r="DDV53"/>
      <c r="DDW53"/>
      <c r="DDX53"/>
      <c r="DDY53"/>
      <c r="DDZ53"/>
      <c r="DEA53"/>
      <c r="DEB53"/>
      <c r="DEC53"/>
      <c r="DED53"/>
      <c r="DEE53"/>
      <c r="DEF53"/>
      <c r="DEG53"/>
      <c r="DEH53"/>
      <c r="DEI53"/>
      <c r="DEJ53"/>
      <c r="DEK53"/>
      <c r="DEL53"/>
      <c r="DEM53"/>
      <c r="DEN53"/>
      <c r="DEO53"/>
      <c r="DEP53"/>
      <c r="DEQ53"/>
      <c r="DER53"/>
      <c r="DES53"/>
      <c r="DET53"/>
      <c r="DEU53"/>
      <c r="DEV53"/>
      <c r="DEW53"/>
      <c r="DEX53"/>
      <c r="DEY53"/>
      <c r="DEZ53"/>
      <c r="DFA53"/>
      <c r="DFB53"/>
      <c r="DFC53"/>
      <c r="DFD53"/>
      <c r="DFE53"/>
      <c r="DFF53"/>
      <c r="DFG53"/>
      <c r="DFH53"/>
      <c r="DFI53"/>
      <c r="DFJ53"/>
      <c r="DFK53"/>
      <c r="DFL53"/>
      <c r="DFM53"/>
      <c r="DFN53"/>
      <c r="DFO53"/>
      <c r="DFP53"/>
      <c r="DFQ53"/>
      <c r="DFR53"/>
      <c r="DFS53"/>
      <c r="DFT53"/>
      <c r="DFU53"/>
      <c r="DFV53"/>
      <c r="DFW53"/>
      <c r="DFX53"/>
      <c r="DFY53"/>
      <c r="DFZ53"/>
      <c r="DGA53"/>
      <c r="DGB53"/>
      <c r="DGC53"/>
      <c r="DGD53"/>
      <c r="DGE53"/>
      <c r="DGF53"/>
      <c r="DGG53"/>
      <c r="DGH53"/>
      <c r="DGI53"/>
      <c r="DGJ53"/>
      <c r="DGK53"/>
      <c r="DGL53"/>
      <c r="DGM53"/>
      <c r="DGN53"/>
      <c r="DGO53"/>
      <c r="DGP53"/>
      <c r="DGQ53"/>
      <c r="DGR53"/>
      <c r="DGS53"/>
      <c r="DGT53"/>
      <c r="DGU53"/>
      <c r="DGV53"/>
      <c r="DGW53"/>
      <c r="DGX53"/>
      <c r="DGY53"/>
      <c r="DGZ53"/>
      <c r="DHA53"/>
      <c r="DHB53"/>
      <c r="DHC53"/>
      <c r="DHD53"/>
      <c r="DHE53"/>
      <c r="DHF53"/>
      <c r="DHG53"/>
      <c r="DHH53"/>
      <c r="DHI53"/>
      <c r="DHJ53"/>
      <c r="DHK53"/>
      <c r="DHL53"/>
      <c r="DHM53"/>
      <c r="DHN53"/>
      <c r="DHO53"/>
      <c r="DHP53"/>
      <c r="DHQ53"/>
      <c r="DHR53"/>
      <c r="DHS53"/>
      <c r="DHT53"/>
      <c r="DHU53"/>
      <c r="DHV53"/>
      <c r="DHW53"/>
      <c r="DHX53"/>
      <c r="DHY53"/>
      <c r="DHZ53"/>
      <c r="DIA53"/>
      <c r="DIB53"/>
      <c r="DIC53"/>
      <c r="DID53"/>
      <c r="DIE53"/>
      <c r="DIF53"/>
      <c r="DIG53"/>
      <c r="DIH53"/>
      <c r="DII53"/>
      <c r="DIJ53"/>
      <c r="DIK53"/>
      <c r="DIL53"/>
      <c r="DIM53"/>
      <c r="DIN53"/>
      <c r="DIO53"/>
      <c r="DIP53"/>
      <c r="DIQ53"/>
      <c r="DIR53"/>
      <c r="DIS53"/>
      <c r="DIT53"/>
      <c r="DIU53"/>
      <c r="DIV53"/>
      <c r="DIW53"/>
      <c r="DIX53"/>
      <c r="DIY53"/>
      <c r="DIZ53"/>
      <c r="DJA53"/>
      <c r="DJB53"/>
      <c r="DJC53"/>
      <c r="DJD53"/>
      <c r="DJE53"/>
      <c r="DJF53"/>
      <c r="DJG53"/>
      <c r="DJH53"/>
      <c r="DJI53"/>
      <c r="DJJ53"/>
      <c r="DJK53"/>
      <c r="DJL53"/>
      <c r="DJM53"/>
      <c r="DJN53"/>
      <c r="DJO53"/>
      <c r="DJP53"/>
      <c r="DJQ53"/>
      <c r="DJR53"/>
      <c r="DJS53"/>
      <c r="DJT53"/>
      <c r="DJU53"/>
      <c r="DJV53"/>
      <c r="DJW53"/>
      <c r="DJX53"/>
      <c r="DJY53"/>
      <c r="DJZ53"/>
      <c r="DKA53"/>
      <c r="DKB53"/>
      <c r="DKC53"/>
      <c r="DKD53"/>
      <c r="DKE53"/>
      <c r="DKF53"/>
      <c r="DKG53"/>
      <c r="DKH53"/>
      <c r="DKI53"/>
      <c r="DKJ53"/>
      <c r="DKK53"/>
      <c r="DKL53"/>
      <c r="DKM53"/>
      <c r="DKN53"/>
      <c r="DKO53"/>
      <c r="DKP53"/>
      <c r="DKQ53"/>
      <c r="DKR53"/>
      <c r="DKS53"/>
      <c r="DKT53"/>
      <c r="DKU53"/>
      <c r="DKV53"/>
      <c r="DKW53"/>
      <c r="DKX53"/>
      <c r="DKY53"/>
      <c r="DKZ53"/>
      <c r="DLA53"/>
      <c r="DLB53"/>
      <c r="DLC53"/>
      <c r="DLD53"/>
      <c r="DLE53"/>
      <c r="DLF53"/>
      <c r="DLG53"/>
      <c r="DLH53"/>
      <c r="DLI53"/>
      <c r="DLJ53"/>
      <c r="DLK53"/>
      <c r="DLL53"/>
      <c r="DLM53"/>
      <c r="DLN53"/>
      <c r="DLO53"/>
      <c r="DLP53"/>
      <c r="DLQ53"/>
      <c r="DLR53"/>
      <c r="DLS53"/>
      <c r="DLT53"/>
      <c r="DLU53"/>
      <c r="DLV53"/>
      <c r="DLW53"/>
      <c r="DLX53"/>
      <c r="DLY53"/>
      <c r="DLZ53"/>
      <c r="DMA53"/>
      <c r="DMB53"/>
      <c r="DMC53"/>
      <c r="DMD53"/>
      <c r="DME53"/>
      <c r="DMF53"/>
      <c r="DMG53"/>
      <c r="DMH53"/>
      <c r="DMI53"/>
      <c r="DMJ53"/>
      <c r="DMK53"/>
      <c r="DML53"/>
      <c r="DMM53"/>
      <c r="DMN53"/>
      <c r="DMO53"/>
      <c r="DMP53"/>
      <c r="DMQ53"/>
      <c r="DMR53"/>
      <c r="DMS53"/>
      <c r="DMT53"/>
      <c r="DMU53"/>
      <c r="DMV53"/>
      <c r="DMW53"/>
      <c r="DMX53"/>
      <c r="DMY53"/>
      <c r="DMZ53"/>
      <c r="DNA53"/>
      <c r="DNB53"/>
      <c r="DNC53"/>
      <c r="DND53"/>
      <c r="DNE53"/>
      <c r="DNF53"/>
      <c r="DNG53"/>
      <c r="DNH53"/>
      <c r="DNI53"/>
      <c r="DNJ53"/>
      <c r="DNK53"/>
      <c r="DNL53"/>
      <c r="DNM53"/>
      <c r="DNN53"/>
      <c r="DNO53"/>
      <c r="DNP53"/>
      <c r="DNQ53"/>
      <c r="DNR53"/>
      <c r="DNS53"/>
      <c r="DNT53"/>
      <c r="DNU53"/>
      <c r="DNV53"/>
      <c r="DNW53"/>
      <c r="DNX53"/>
      <c r="DNY53"/>
      <c r="DNZ53"/>
      <c r="DOA53"/>
      <c r="DOB53"/>
      <c r="DOC53"/>
      <c r="DOD53"/>
      <c r="DOE53"/>
      <c r="DOF53"/>
      <c r="DOG53"/>
      <c r="DOH53"/>
      <c r="DOI53"/>
      <c r="DOJ53"/>
      <c r="DOK53"/>
      <c r="DOL53"/>
      <c r="DOM53"/>
      <c r="DON53"/>
      <c r="DOO53"/>
      <c r="DOP53"/>
      <c r="DOQ53"/>
      <c r="DOR53"/>
      <c r="DOS53"/>
      <c r="DOT53"/>
      <c r="DOU53"/>
      <c r="DOV53"/>
      <c r="DOW53"/>
      <c r="DOX53"/>
      <c r="DOY53"/>
      <c r="DOZ53"/>
      <c r="DPA53"/>
      <c r="DPB53"/>
      <c r="DPC53"/>
      <c r="DPD53"/>
      <c r="DPE53"/>
      <c r="DPF53"/>
      <c r="DPG53"/>
      <c r="DPH53"/>
      <c r="DPI53"/>
      <c r="DPJ53"/>
      <c r="DPK53"/>
      <c r="DPL53"/>
      <c r="DPM53"/>
      <c r="DPN53"/>
      <c r="DPO53"/>
      <c r="DPP53"/>
      <c r="DPQ53"/>
      <c r="DPR53"/>
      <c r="DPS53"/>
      <c r="DPT53"/>
      <c r="DPU53"/>
      <c r="DPV53"/>
      <c r="DPW53"/>
      <c r="DPX53"/>
      <c r="DPY53"/>
      <c r="DPZ53"/>
      <c r="DQA53"/>
      <c r="DQB53"/>
      <c r="DQC53"/>
      <c r="DQD53"/>
      <c r="DQE53"/>
      <c r="DQF53"/>
      <c r="DQG53"/>
      <c r="DQH53"/>
      <c r="DQI53"/>
      <c r="DQJ53"/>
      <c r="DQK53"/>
      <c r="DQL53"/>
      <c r="DQM53"/>
      <c r="DQN53"/>
      <c r="DQO53"/>
      <c r="DQP53"/>
      <c r="DQQ53"/>
      <c r="DQR53"/>
      <c r="DQS53"/>
      <c r="DQT53"/>
      <c r="DQU53"/>
      <c r="DQV53"/>
      <c r="DQW53"/>
      <c r="DQX53"/>
      <c r="DQY53"/>
      <c r="DQZ53"/>
      <c r="DRA53"/>
      <c r="DRB53"/>
      <c r="DRC53"/>
      <c r="DRD53"/>
      <c r="DRE53"/>
      <c r="DRF53"/>
      <c r="DRG53"/>
      <c r="DRH53"/>
      <c r="DRI53"/>
      <c r="DRJ53"/>
      <c r="DRK53"/>
      <c r="DRL53"/>
      <c r="DRM53"/>
      <c r="DRN53"/>
      <c r="DRO53"/>
      <c r="DRP53"/>
      <c r="DRQ53"/>
      <c r="DRR53"/>
      <c r="DRS53"/>
      <c r="DRT53"/>
      <c r="DRU53"/>
      <c r="DRV53"/>
      <c r="DRW53"/>
      <c r="DRX53"/>
      <c r="DRY53"/>
      <c r="DRZ53"/>
      <c r="DSA53"/>
      <c r="DSB53"/>
      <c r="DSC53"/>
      <c r="DSD53"/>
      <c r="DSE53"/>
      <c r="DSF53"/>
      <c r="DSG53"/>
      <c r="DSH53"/>
      <c r="DSI53"/>
      <c r="DSJ53"/>
      <c r="DSK53"/>
      <c r="DSL53"/>
      <c r="DSM53"/>
      <c r="DSN53"/>
      <c r="DSO53"/>
      <c r="DSP53"/>
      <c r="DSQ53"/>
      <c r="DSR53"/>
      <c r="DSS53"/>
      <c r="DST53"/>
      <c r="DSU53"/>
      <c r="DSV53"/>
      <c r="DSW53"/>
      <c r="DSX53"/>
      <c r="DSY53"/>
      <c r="DSZ53"/>
      <c r="DTA53"/>
      <c r="DTB53"/>
      <c r="DTC53"/>
      <c r="DTD53"/>
      <c r="DTE53"/>
      <c r="DTF53"/>
      <c r="DTG53"/>
      <c r="DTH53"/>
      <c r="DTI53"/>
      <c r="DTJ53"/>
      <c r="DTK53"/>
      <c r="DTL53"/>
      <c r="DTM53"/>
      <c r="DTN53"/>
      <c r="DTO53"/>
      <c r="DTP53"/>
      <c r="DTQ53"/>
      <c r="DTR53"/>
      <c r="DTS53"/>
      <c r="DTT53"/>
      <c r="DTU53"/>
      <c r="DTV53"/>
      <c r="DTW53"/>
      <c r="DTX53"/>
      <c r="DTY53"/>
      <c r="DTZ53"/>
      <c r="DUA53"/>
      <c r="DUB53"/>
      <c r="DUC53"/>
      <c r="DUD53"/>
      <c r="DUE53"/>
      <c r="DUF53"/>
      <c r="DUG53"/>
      <c r="DUH53"/>
      <c r="DUI53"/>
      <c r="DUJ53"/>
      <c r="DUK53"/>
      <c r="DUL53"/>
      <c r="DUM53"/>
      <c r="DUN53"/>
      <c r="DUO53"/>
      <c r="DUP53"/>
      <c r="DUQ53"/>
      <c r="DUR53"/>
      <c r="DUS53"/>
      <c r="DUT53"/>
      <c r="DUU53"/>
      <c r="DUV53"/>
      <c r="DUW53"/>
      <c r="DUX53"/>
      <c r="DUY53"/>
      <c r="DUZ53"/>
      <c r="DVA53"/>
      <c r="DVB53"/>
      <c r="DVC53"/>
      <c r="DVD53"/>
      <c r="DVE53"/>
      <c r="DVF53"/>
      <c r="DVG53"/>
      <c r="DVH53"/>
      <c r="DVI53"/>
      <c r="DVJ53"/>
      <c r="DVK53"/>
      <c r="DVL53"/>
      <c r="DVM53"/>
      <c r="DVN53"/>
      <c r="DVO53"/>
      <c r="DVP53"/>
      <c r="DVQ53"/>
      <c r="DVR53"/>
      <c r="DVS53"/>
      <c r="DVT53"/>
      <c r="DVU53"/>
      <c r="DVV53"/>
      <c r="DVW53"/>
      <c r="DVX53"/>
      <c r="DVY53"/>
      <c r="DVZ53"/>
      <c r="DWA53"/>
      <c r="DWB53"/>
      <c r="DWC53"/>
      <c r="DWD53"/>
      <c r="DWE53"/>
      <c r="DWF53"/>
      <c r="DWG53"/>
      <c r="DWH53"/>
      <c r="DWI53"/>
      <c r="DWJ53"/>
      <c r="DWK53"/>
      <c r="DWL53"/>
      <c r="DWM53"/>
      <c r="DWN53"/>
      <c r="DWO53"/>
      <c r="DWP53"/>
      <c r="DWQ53"/>
      <c r="DWR53"/>
      <c r="DWS53"/>
      <c r="DWT53"/>
      <c r="DWU53"/>
      <c r="DWV53"/>
      <c r="DWW53"/>
      <c r="DWX53"/>
      <c r="DWY53"/>
      <c r="DWZ53"/>
      <c r="DXA53"/>
      <c r="DXB53"/>
      <c r="DXC53"/>
      <c r="DXD53"/>
      <c r="DXE53"/>
      <c r="DXF53"/>
      <c r="DXG53"/>
      <c r="DXH53"/>
      <c r="DXI53"/>
      <c r="DXJ53"/>
      <c r="DXK53"/>
      <c r="DXL53"/>
      <c r="DXM53"/>
      <c r="DXN53"/>
      <c r="DXO53"/>
      <c r="DXP53"/>
      <c r="DXQ53"/>
      <c r="DXR53"/>
      <c r="DXS53"/>
      <c r="DXT53"/>
      <c r="DXU53"/>
      <c r="DXV53"/>
      <c r="DXW53"/>
      <c r="DXX53"/>
      <c r="DXY53"/>
      <c r="DXZ53"/>
      <c r="DYA53"/>
      <c r="DYB53"/>
      <c r="DYC53"/>
      <c r="DYD53"/>
      <c r="DYE53"/>
      <c r="DYF53"/>
      <c r="DYG53"/>
      <c r="DYH53"/>
      <c r="DYI53"/>
      <c r="DYJ53"/>
      <c r="DYK53"/>
      <c r="DYL53"/>
      <c r="DYM53"/>
      <c r="DYN53"/>
      <c r="DYO53"/>
      <c r="DYP53"/>
      <c r="DYQ53"/>
      <c r="DYR53"/>
      <c r="DYS53"/>
      <c r="DYT53"/>
      <c r="DYU53"/>
      <c r="DYV53"/>
      <c r="DYW53"/>
      <c r="DYX53"/>
      <c r="DYY53"/>
      <c r="DYZ53"/>
      <c r="DZA53"/>
      <c r="DZB53"/>
      <c r="DZC53"/>
      <c r="DZD53"/>
      <c r="DZE53"/>
      <c r="DZF53"/>
      <c r="DZG53"/>
      <c r="DZH53"/>
      <c r="DZI53"/>
      <c r="DZJ53"/>
      <c r="DZK53"/>
      <c r="DZL53"/>
      <c r="DZM53"/>
      <c r="DZN53"/>
      <c r="DZO53"/>
      <c r="DZP53"/>
      <c r="DZQ53"/>
      <c r="DZR53"/>
      <c r="DZS53"/>
      <c r="DZT53"/>
      <c r="DZU53"/>
      <c r="DZV53"/>
      <c r="DZW53"/>
      <c r="DZX53"/>
      <c r="DZY53"/>
      <c r="DZZ53"/>
      <c r="EAA53"/>
      <c r="EAB53"/>
      <c r="EAC53"/>
      <c r="EAD53"/>
      <c r="EAE53"/>
      <c r="EAF53"/>
      <c r="EAG53"/>
      <c r="EAH53"/>
      <c r="EAI53"/>
      <c r="EAJ53"/>
      <c r="EAK53"/>
      <c r="EAL53"/>
      <c r="EAM53"/>
      <c r="EAN53"/>
      <c r="EAO53"/>
      <c r="EAP53"/>
      <c r="EAQ53"/>
      <c r="EAR53"/>
      <c r="EAS53"/>
      <c r="EAT53"/>
      <c r="EAU53"/>
      <c r="EAV53"/>
      <c r="EAW53"/>
      <c r="EAX53"/>
      <c r="EAY53"/>
      <c r="EAZ53"/>
      <c r="EBA53"/>
      <c r="EBB53"/>
      <c r="EBC53"/>
      <c r="EBD53"/>
      <c r="EBE53"/>
      <c r="EBF53"/>
      <c r="EBG53"/>
      <c r="EBH53"/>
      <c r="EBI53"/>
      <c r="EBJ53"/>
      <c r="EBK53"/>
      <c r="EBL53"/>
      <c r="EBM53"/>
      <c r="EBN53"/>
      <c r="EBO53"/>
      <c r="EBP53"/>
      <c r="EBQ53"/>
      <c r="EBR53"/>
      <c r="EBS53"/>
      <c r="EBT53"/>
      <c r="EBU53"/>
      <c r="EBV53"/>
      <c r="EBW53"/>
      <c r="EBX53"/>
      <c r="EBY53"/>
      <c r="EBZ53"/>
      <c r="ECA53"/>
      <c r="ECB53"/>
      <c r="ECC53"/>
      <c r="ECD53"/>
      <c r="ECE53"/>
      <c r="ECF53"/>
      <c r="ECG53"/>
      <c r="ECH53"/>
      <c r="ECI53"/>
      <c r="ECJ53"/>
      <c r="ECK53"/>
      <c r="ECL53"/>
      <c r="ECM53"/>
      <c r="ECN53"/>
      <c r="ECO53"/>
      <c r="ECP53"/>
      <c r="ECQ53"/>
      <c r="ECR53"/>
      <c r="ECS53"/>
      <c r="ECT53"/>
      <c r="ECU53"/>
      <c r="ECV53"/>
      <c r="ECW53"/>
      <c r="ECX53"/>
      <c r="ECY53"/>
      <c r="ECZ53"/>
      <c r="EDA53"/>
      <c r="EDB53"/>
      <c r="EDC53"/>
      <c r="EDD53"/>
      <c r="EDE53"/>
      <c r="EDF53"/>
      <c r="EDG53"/>
      <c r="EDH53"/>
      <c r="EDI53"/>
      <c r="EDJ53"/>
      <c r="EDK53"/>
      <c r="EDL53"/>
      <c r="EDM53"/>
      <c r="EDN53"/>
      <c r="EDO53"/>
      <c r="EDP53"/>
      <c r="EDQ53"/>
      <c r="EDR53"/>
      <c r="EDS53"/>
      <c r="EDT53"/>
      <c r="EDU53"/>
      <c r="EDV53"/>
      <c r="EDW53"/>
      <c r="EDX53"/>
      <c r="EDY53"/>
      <c r="EDZ53"/>
      <c r="EEA53"/>
      <c r="EEB53"/>
      <c r="EEC53"/>
      <c r="EED53"/>
      <c r="EEE53"/>
      <c r="EEF53"/>
      <c r="EEG53"/>
      <c r="EEH53"/>
      <c r="EEI53"/>
      <c r="EEJ53"/>
      <c r="EEK53"/>
      <c r="EEL53"/>
      <c r="EEM53"/>
      <c r="EEN53"/>
      <c r="EEO53"/>
      <c r="EEP53"/>
      <c r="EEQ53"/>
      <c r="EER53"/>
      <c r="EES53"/>
      <c r="EET53"/>
      <c r="EEU53"/>
      <c r="EEV53"/>
      <c r="EEW53"/>
      <c r="EEX53"/>
      <c r="EEY53"/>
      <c r="EEZ53"/>
      <c r="EFA53"/>
      <c r="EFB53"/>
      <c r="EFC53"/>
      <c r="EFD53"/>
      <c r="EFE53"/>
      <c r="EFF53"/>
      <c r="EFG53"/>
      <c r="EFH53"/>
      <c r="EFI53"/>
      <c r="EFJ53"/>
      <c r="EFK53"/>
      <c r="EFL53"/>
      <c r="EFM53"/>
      <c r="EFN53"/>
      <c r="EFO53"/>
      <c r="EFP53"/>
      <c r="EFQ53"/>
      <c r="EFR53"/>
      <c r="EFS53"/>
      <c r="EFT53"/>
      <c r="EFU53"/>
      <c r="EFV53"/>
      <c r="EFW53"/>
      <c r="EFX53"/>
      <c r="EFY53"/>
      <c r="EFZ53"/>
      <c r="EGA53"/>
      <c r="EGB53"/>
      <c r="EGC53"/>
      <c r="EGD53"/>
      <c r="EGE53"/>
      <c r="EGF53"/>
      <c r="EGG53"/>
      <c r="EGH53"/>
      <c r="EGI53"/>
      <c r="EGJ53"/>
      <c r="EGK53"/>
      <c r="EGL53"/>
      <c r="EGM53"/>
      <c r="EGN53"/>
      <c r="EGO53"/>
      <c r="EGP53"/>
      <c r="EGQ53"/>
      <c r="EGR53"/>
      <c r="EGS53"/>
      <c r="EGT53"/>
      <c r="EGU53"/>
      <c r="EGV53"/>
      <c r="EGW53"/>
      <c r="EGX53"/>
      <c r="EGY53"/>
      <c r="EGZ53"/>
      <c r="EHA53"/>
      <c r="EHB53"/>
      <c r="EHC53"/>
      <c r="EHD53"/>
      <c r="EHE53"/>
      <c r="EHF53"/>
      <c r="EHG53"/>
      <c r="EHH53"/>
      <c r="EHI53"/>
      <c r="EHJ53"/>
      <c r="EHK53"/>
      <c r="EHL53"/>
      <c r="EHM53"/>
      <c r="EHN53"/>
      <c r="EHO53"/>
      <c r="EHP53"/>
      <c r="EHQ53"/>
      <c r="EHR53"/>
      <c r="EHS53"/>
      <c r="EHT53"/>
      <c r="EHU53"/>
      <c r="EHV53"/>
      <c r="EHW53"/>
      <c r="EHX53"/>
      <c r="EHY53"/>
      <c r="EHZ53"/>
      <c r="EIA53"/>
      <c r="EIB53"/>
      <c r="EIC53"/>
      <c r="EID53"/>
      <c r="EIE53"/>
      <c r="EIF53"/>
      <c r="EIG53"/>
      <c r="EIH53"/>
      <c r="EII53"/>
      <c r="EIJ53"/>
      <c r="EIK53"/>
      <c r="EIL53"/>
      <c r="EIM53"/>
      <c r="EIN53"/>
      <c r="EIO53"/>
      <c r="EIP53"/>
      <c r="EIQ53"/>
      <c r="EIR53"/>
      <c r="EIS53"/>
      <c r="EIT53"/>
      <c r="EIU53"/>
      <c r="EIV53"/>
      <c r="EIW53"/>
      <c r="EIX53"/>
      <c r="EIY53"/>
      <c r="EIZ53"/>
      <c r="EJA53"/>
      <c r="EJB53"/>
      <c r="EJC53"/>
      <c r="EJD53"/>
      <c r="EJE53"/>
      <c r="EJF53"/>
      <c r="EJG53"/>
      <c r="EJH53"/>
      <c r="EJI53"/>
      <c r="EJJ53"/>
      <c r="EJK53"/>
      <c r="EJL53"/>
      <c r="EJM53"/>
      <c r="EJN53"/>
      <c r="EJO53"/>
      <c r="EJP53"/>
      <c r="EJQ53"/>
      <c r="EJR53"/>
      <c r="EJS53"/>
      <c r="EJT53"/>
      <c r="EJU53"/>
      <c r="EJV53"/>
      <c r="EJW53"/>
      <c r="EJX53"/>
      <c r="EJY53"/>
      <c r="EJZ53"/>
      <c r="EKA53"/>
      <c r="EKB53"/>
      <c r="EKC53"/>
      <c r="EKD53"/>
      <c r="EKE53"/>
      <c r="EKF53"/>
      <c r="EKG53"/>
      <c r="EKH53"/>
      <c r="EKI53"/>
      <c r="EKJ53"/>
      <c r="EKK53"/>
      <c r="EKL53"/>
      <c r="EKM53"/>
      <c r="EKN53"/>
      <c r="EKO53"/>
      <c r="EKP53"/>
      <c r="EKQ53"/>
      <c r="EKR53"/>
      <c r="EKS53"/>
      <c r="EKT53"/>
      <c r="EKU53"/>
      <c r="EKV53"/>
      <c r="EKW53"/>
      <c r="EKX53"/>
      <c r="EKY53"/>
      <c r="EKZ53"/>
      <c r="ELA53"/>
      <c r="ELB53"/>
      <c r="ELC53"/>
      <c r="ELD53"/>
      <c r="ELE53"/>
      <c r="ELF53"/>
      <c r="ELG53"/>
      <c r="ELH53"/>
      <c r="ELI53"/>
      <c r="ELJ53"/>
      <c r="ELK53"/>
      <c r="ELL53"/>
      <c r="ELM53"/>
      <c r="ELN53"/>
      <c r="ELO53"/>
      <c r="ELP53"/>
      <c r="ELQ53"/>
      <c r="ELR53"/>
      <c r="ELS53"/>
      <c r="ELT53"/>
      <c r="ELU53"/>
      <c r="ELV53"/>
      <c r="ELW53"/>
      <c r="ELX53"/>
      <c r="ELY53"/>
      <c r="ELZ53"/>
      <c r="EMA53"/>
      <c r="EMB53"/>
      <c r="EMC53"/>
      <c r="EMD53"/>
      <c r="EME53"/>
      <c r="EMF53"/>
      <c r="EMG53"/>
      <c r="EMH53"/>
      <c r="EMI53"/>
      <c r="EMJ53"/>
      <c r="EMK53"/>
      <c r="EML53"/>
      <c r="EMM53"/>
      <c r="EMN53"/>
      <c r="EMO53"/>
      <c r="EMP53"/>
      <c r="EMQ53"/>
      <c r="EMR53"/>
      <c r="EMS53"/>
      <c r="EMT53"/>
      <c r="EMU53"/>
      <c r="EMV53"/>
      <c r="EMW53"/>
      <c r="EMX53"/>
      <c r="EMY53"/>
      <c r="EMZ53"/>
      <c r="ENA53"/>
      <c r="ENB53"/>
      <c r="ENC53"/>
      <c r="END53"/>
      <c r="ENE53"/>
      <c r="ENF53"/>
      <c r="ENG53"/>
      <c r="ENH53"/>
      <c r="ENI53"/>
      <c r="ENJ53"/>
      <c r="ENK53"/>
      <c r="ENL53"/>
      <c r="ENM53"/>
      <c r="ENN53"/>
      <c r="ENO53"/>
      <c r="ENP53"/>
      <c r="ENQ53"/>
      <c r="ENR53"/>
      <c r="ENS53"/>
      <c r="ENT53"/>
      <c r="ENU53"/>
      <c r="ENV53"/>
      <c r="ENW53"/>
      <c r="ENX53"/>
      <c r="ENY53"/>
      <c r="ENZ53"/>
      <c r="EOA53"/>
      <c r="EOB53"/>
      <c r="EOC53"/>
      <c r="EOD53"/>
      <c r="EOE53"/>
      <c r="EOF53"/>
      <c r="EOG53"/>
      <c r="EOH53"/>
      <c r="EOI53"/>
      <c r="EOJ53"/>
      <c r="EOK53"/>
      <c r="EOL53"/>
      <c r="EOM53"/>
      <c r="EON53"/>
      <c r="EOO53"/>
      <c r="EOP53"/>
      <c r="EOQ53"/>
      <c r="EOR53"/>
      <c r="EOS53"/>
      <c r="EOT53"/>
      <c r="EOU53"/>
      <c r="EOV53"/>
      <c r="EOW53"/>
      <c r="EOX53"/>
      <c r="EOY53"/>
      <c r="EOZ53"/>
      <c r="EPA53"/>
      <c r="EPB53"/>
      <c r="EPC53"/>
      <c r="EPD53"/>
      <c r="EPE53"/>
      <c r="EPF53"/>
      <c r="EPG53"/>
      <c r="EPH53"/>
      <c r="EPI53"/>
      <c r="EPJ53"/>
      <c r="EPK53"/>
      <c r="EPL53"/>
      <c r="EPM53"/>
      <c r="EPN53"/>
      <c r="EPO53"/>
      <c r="EPP53"/>
      <c r="EPQ53"/>
      <c r="EPR53"/>
      <c r="EPS53"/>
      <c r="EPT53"/>
      <c r="EPU53"/>
      <c r="EPV53"/>
      <c r="EPW53"/>
      <c r="EPX53"/>
      <c r="EPY53"/>
      <c r="EPZ53"/>
      <c r="EQA53"/>
      <c r="EQB53"/>
      <c r="EQC53"/>
      <c r="EQD53"/>
      <c r="EQE53"/>
      <c r="EQF53"/>
      <c r="EQG53"/>
      <c r="EQH53"/>
      <c r="EQI53"/>
      <c r="EQJ53"/>
      <c r="EQK53"/>
      <c r="EQL53"/>
      <c r="EQM53"/>
      <c r="EQN53"/>
      <c r="EQO53"/>
      <c r="EQP53"/>
      <c r="EQQ53"/>
      <c r="EQR53"/>
      <c r="EQS53"/>
      <c r="EQT53"/>
      <c r="EQU53"/>
      <c r="EQV53"/>
      <c r="EQW53"/>
      <c r="EQX53"/>
      <c r="EQY53"/>
      <c r="EQZ53"/>
      <c r="ERA53"/>
      <c r="ERB53"/>
      <c r="ERC53"/>
      <c r="ERD53"/>
      <c r="ERE53"/>
      <c r="ERF53"/>
      <c r="ERG53"/>
      <c r="ERH53"/>
      <c r="ERI53"/>
      <c r="ERJ53"/>
      <c r="ERK53"/>
      <c r="ERL53"/>
      <c r="ERM53"/>
      <c r="ERN53"/>
      <c r="ERO53"/>
      <c r="ERP53"/>
      <c r="ERQ53"/>
      <c r="ERR53"/>
      <c r="ERS53"/>
      <c r="ERT53"/>
      <c r="ERU53"/>
      <c r="ERV53"/>
      <c r="ERW53"/>
      <c r="ERX53"/>
      <c r="ERY53"/>
      <c r="ERZ53"/>
      <c r="ESA53"/>
      <c r="ESB53"/>
      <c r="ESC53"/>
      <c r="ESD53"/>
      <c r="ESE53"/>
      <c r="ESF53"/>
      <c r="ESG53"/>
      <c r="ESH53"/>
      <c r="ESI53"/>
      <c r="ESJ53"/>
      <c r="ESK53"/>
      <c r="ESL53"/>
      <c r="ESM53"/>
      <c r="ESN53"/>
      <c r="ESO53"/>
      <c r="ESP53"/>
      <c r="ESQ53"/>
      <c r="ESR53"/>
      <c r="ESS53"/>
      <c r="EST53"/>
      <c r="ESU53"/>
      <c r="ESV53"/>
      <c r="ESW53"/>
      <c r="ESX53"/>
      <c r="ESY53"/>
      <c r="ESZ53"/>
      <c r="ETA53"/>
      <c r="ETB53"/>
      <c r="ETC53"/>
      <c r="ETD53"/>
      <c r="ETE53"/>
      <c r="ETF53"/>
      <c r="ETG53"/>
      <c r="ETH53"/>
      <c r="ETI53"/>
      <c r="ETJ53"/>
      <c r="ETK53"/>
      <c r="ETL53"/>
      <c r="ETM53"/>
      <c r="ETN53"/>
      <c r="ETO53"/>
      <c r="ETP53"/>
      <c r="ETQ53"/>
      <c r="ETR53"/>
      <c r="ETS53"/>
      <c r="ETT53"/>
      <c r="ETU53"/>
      <c r="ETV53"/>
      <c r="ETW53"/>
      <c r="ETX53"/>
      <c r="ETY53"/>
      <c r="ETZ53"/>
      <c r="EUA53"/>
      <c r="EUB53"/>
      <c r="EUC53"/>
      <c r="EUD53"/>
      <c r="EUE53"/>
      <c r="EUF53"/>
      <c r="EUG53"/>
      <c r="EUH53"/>
      <c r="EUI53"/>
      <c r="EUJ53"/>
      <c r="EUK53"/>
      <c r="EUL53"/>
      <c r="EUM53"/>
      <c r="EUN53"/>
      <c r="EUO53"/>
      <c r="EUP53"/>
      <c r="EUQ53"/>
      <c r="EUR53"/>
      <c r="EUS53"/>
      <c r="EUT53"/>
      <c r="EUU53"/>
      <c r="EUV53"/>
      <c r="EUW53"/>
      <c r="EUX53"/>
      <c r="EUY53"/>
      <c r="EUZ53"/>
      <c r="EVA53"/>
      <c r="EVB53"/>
      <c r="EVC53"/>
      <c r="EVD53"/>
      <c r="EVE53"/>
      <c r="EVF53"/>
      <c r="EVG53"/>
      <c r="EVH53"/>
      <c r="EVI53"/>
      <c r="EVJ53"/>
      <c r="EVK53"/>
      <c r="EVL53"/>
      <c r="EVM53"/>
      <c r="EVN53"/>
      <c r="EVO53"/>
      <c r="EVP53"/>
      <c r="EVQ53"/>
      <c r="EVR53"/>
      <c r="EVS53"/>
      <c r="EVT53"/>
      <c r="EVU53"/>
      <c r="EVV53"/>
      <c r="EVW53"/>
      <c r="EVX53"/>
      <c r="EVY53"/>
      <c r="EVZ53"/>
      <c r="EWA53"/>
      <c r="EWB53"/>
      <c r="EWC53"/>
      <c r="EWD53"/>
      <c r="EWE53"/>
      <c r="EWF53"/>
      <c r="EWG53"/>
      <c r="EWH53"/>
      <c r="EWI53"/>
      <c r="EWJ53"/>
      <c r="EWK53"/>
      <c r="EWL53"/>
      <c r="EWM53"/>
      <c r="EWN53"/>
      <c r="EWO53"/>
      <c r="EWP53"/>
      <c r="EWQ53"/>
      <c r="EWR53"/>
      <c r="EWS53"/>
      <c r="EWT53"/>
      <c r="EWU53"/>
      <c r="EWV53"/>
      <c r="EWW53"/>
      <c r="EWX53"/>
      <c r="EWY53"/>
      <c r="EWZ53"/>
      <c r="EXA53"/>
      <c r="EXB53"/>
      <c r="EXC53"/>
      <c r="EXD53"/>
      <c r="EXE53"/>
      <c r="EXF53"/>
      <c r="EXG53"/>
      <c r="EXH53"/>
      <c r="EXI53"/>
      <c r="EXJ53"/>
      <c r="EXK53"/>
      <c r="EXL53"/>
      <c r="EXM53"/>
      <c r="EXN53"/>
      <c r="EXO53"/>
      <c r="EXP53"/>
      <c r="EXQ53"/>
      <c r="EXR53"/>
      <c r="EXS53"/>
      <c r="EXT53"/>
      <c r="EXU53"/>
      <c r="EXV53"/>
      <c r="EXW53"/>
      <c r="EXX53"/>
      <c r="EXY53"/>
      <c r="EXZ53"/>
      <c r="EYA53"/>
      <c r="EYB53"/>
      <c r="EYC53"/>
      <c r="EYD53"/>
      <c r="EYE53"/>
      <c r="EYF53"/>
      <c r="EYG53"/>
      <c r="EYH53"/>
      <c r="EYI53"/>
      <c r="EYJ53"/>
      <c r="EYK53"/>
      <c r="EYL53"/>
      <c r="EYM53"/>
      <c r="EYN53"/>
      <c r="EYO53"/>
      <c r="EYP53"/>
      <c r="EYQ53"/>
      <c r="EYR53"/>
      <c r="EYS53"/>
      <c r="EYT53"/>
      <c r="EYU53"/>
      <c r="EYV53"/>
      <c r="EYW53"/>
      <c r="EYX53"/>
      <c r="EYY53"/>
      <c r="EYZ53"/>
      <c r="EZA53"/>
      <c r="EZB53"/>
      <c r="EZC53"/>
      <c r="EZD53"/>
      <c r="EZE53"/>
      <c r="EZF53"/>
      <c r="EZG53"/>
      <c r="EZH53"/>
      <c r="EZI53"/>
      <c r="EZJ53"/>
      <c r="EZK53"/>
      <c r="EZL53"/>
      <c r="EZM53"/>
      <c r="EZN53"/>
      <c r="EZO53"/>
      <c r="EZP53"/>
      <c r="EZQ53"/>
      <c r="EZR53"/>
      <c r="EZS53"/>
      <c r="EZT53"/>
      <c r="EZU53"/>
      <c r="EZV53"/>
      <c r="EZW53"/>
      <c r="EZX53"/>
      <c r="EZY53"/>
      <c r="EZZ53"/>
      <c r="FAA53"/>
      <c r="FAB53"/>
      <c r="FAC53"/>
      <c r="FAD53"/>
      <c r="FAE53"/>
      <c r="FAF53"/>
      <c r="FAG53"/>
      <c r="FAH53"/>
      <c r="FAI53"/>
      <c r="FAJ53"/>
      <c r="FAK53"/>
      <c r="FAL53"/>
      <c r="FAM53"/>
      <c r="FAN53"/>
      <c r="FAO53"/>
      <c r="FAP53"/>
      <c r="FAQ53"/>
      <c r="FAR53"/>
      <c r="FAS53"/>
      <c r="FAT53"/>
      <c r="FAU53"/>
      <c r="FAV53"/>
      <c r="FAW53"/>
      <c r="FAX53"/>
      <c r="FAY53"/>
      <c r="FAZ53"/>
      <c r="FBA53"/>
      <c r="FBB53"/>
      <c r="FBC53"/>
      <c r="FBD53"/>
      <c r="FBE53"/>
      <c r="FBF53"/>
      <c r="FBG53"/>
      <c r="FBH53"/>
      <c r="FBI53"/>
      <c r="FBJ53"/>
      <c r="FBK53"/>
      <c r="FBL53"/>
      <c r="FBM53"/>
      <c r="FBN53"/>
      <c r="FBO53"/>
      <c r="FBP53"/>
      <c r="FBQ53"/>
      <c r="FBR53"/>
      <c r="FBS53"/>
      <c r="FBT53"/>
      <c r="FBU53"/>
      <c r="FBV53"/>
      <c r="FBW53"/>
      <c r="FBX53"/>
      <c r="FBY53"/>
      <c r="FBZ53"/>
      <c r="FCA53"/>
      <c r="FCB53"/>
      <c r="FCC53"/>
      <c r="FCD53"/>
      <c r="FCE53"/>
      <c r="FCF53"/>
      <c r="FCG53"/>
      <c r="FCH53"/>
      <c r="FCI53"/>
      <c r="FCJ53"/>
      <c r="FCK53"/>
      <c r="FCL53"/>
      <c r="FCM53"/>
      <c r="FCN53"/>
      <c r="FCO53"/>
      <c r="FCP53"/>
      <c r="FCQ53"/>
      <c r="FCR53"/>
      <c r="FCS53"/>
      <c r="FCT53"/>
      <c r="FCU53"/>
      <c r="FCV53"/>
      <c r="FCW53"/>
      <c r="FCX53"/>
      <c r="FCY53"/>
      <c r="FCZ53"/>
      <c r="FDA53"/>
      <c r="FDB53"/>
      <c r="FDC53"/>
      <c r="FDD53"/>
      <c r="FDE53"/>
      <c r="FDF53"/>
      <c r="FDG53"/>
      <c r="FDH53"/>
      <c r="FDI53"/>
      <c r="FDJ53"/>
      <c r="FDK53"/>
      <c r="FDL53"/>
      <c r="FDM53"/>
      <c r="FDN53"/>
      <c r="FDO53"/>
      <c r="FDP53"/>
      <c r="FDQ53"/>
      <c r="FDR53"/>
      <c r="FDS53"/>
      <c r="FDT53"/>
      <c r="FDU53"/>
      <c r="FDV53"/>
      <c r="FDW53"/>
      <c r="FDX53"/>
      <c r="FDY53"/>
      <c r="FDZ53"/>
      <c r="FEA53"/>
      <c r="FEB53"/>
      <c r="FEC53"/>
      <c r="FED53"/>
      <c r="FEE53"/>
      <c r="FEF53"/>
      <c r="FEG53"/>
      <c r="FEH53"/>
      <c r="FEI53"/>
      <c r="FEJ53"/>
      <c r="FEK53"/>
      <c r="FEL53"/>
      <c r="FEM53"/>
      <c r="FEN53"/>
      <c r="FEO53"/>
      <c r="FEP53"/>
      <c r="FEQ53"/>
      <c r="FER53"/>
      <c r="FES53"/>
      <c r="FET53"/>
      <c r="FEU53"/>
      <c r="FEV53"/>
      <c r="FEW53"/>
      <c r="FEX53"/>
      <c r="FEY53"/>
      <c r="FEZ53"/>
      <c r="FFA53"/>
      <c r="FFB53"/>
      <c r="FFC53"/>
      <c r="FFD53"/>
      <c r="FFE53"/>
      <c r="FFF53"/>
      <c r="FFG53"/>
      <c r="FFH53"/>
      <c r="FFI53"/>
      <c r="FFJ53"/>
      <c r="FFK53"/>
      <c r="FFL53"/>
      <c r="FFM53"/>
      <c r="FFN53"/>
      <c r="FFO53"/>
      <c r="FFP53"/>
      <c r="FFQ53"/>
      <c r="FFR53"/>
      <c r="FFS53"/>
      <c r="FFT53"/>
      <c r="FFU53"/>
      <c r="FFV53"/>
      <c r="FFW53"/>
      <c r="FFX53"/>
      <c r="FFY53"/>
      <c r="FFZ53"/>
      <c r="FGA53"/>
      <c r="FGB53"/>
      <c r="FGC53"/>
      <c r="FGD53"/>
      <c r="FGE53"/>
      <c r="FGF53"/>
      <c r="FGG53"/>
      <c r="FGH53"/>
      <c r="FGI53"/>
      <c r="FGJ53"/>
      <c r="FGK53"/>
      <c r="FGL53"/>
      <c r="FGM53"/>
      <c r="FGN53"/>
      <c r="FGO53"/>
      <c r="FGP53"/>
      <c r="FGQ53"/>
      <c r="FGR53"/>
      <c r="FGS53"/>
      <c r="FGT53"/>
      <c r="FGU53"/>
      <c r="FGV53"/>
      <c r="FGW53"/>
      <c r="FGX53"/>
      <c r="FGY53"/>
      <c r="FGZ53"/>
      <c r="FHA53"/>
      <c r="FHB53"/>
      <c r="FHC53"/>
      <c r="FHD53"/>
      <c r="FHE53"/>
      <c r="FHF53"/>
      <c r="FHG53"/>
      <c r="FHH53"/>
      <c r="FHI53"/>
      <c r="FHJ53"/>
      <c r="FHK53"/>
      <c r="FHL53"/>
      <c r="FHM53"/>
      <c r="FHN53"/>
      <c r="FHO53"/>
      <c r="FHP53"/>
      <c r="FHQ53"/>
      <c r="FHR53"/>
      <c r="FHS53"/>
      <c r="FHT53"/>
      <c r="FHU53"/>
      <c r="FHV53"/>
      <c r="FHW53"/>
      <c r="FHX53"/>
      <c r="FHY53"/>
      <c r="FHZ53"/>
      <c r="FIA53"/>
      <c r="FIB53"/>
      <c r="FIC53"/>
      <c r="FID53"/>
      <c r="FIE53"/>
      <c r="FIF53"/>
      <c r="FIG53"/>
      <c r="FIH53"/>
      <c r="FII53"/>
      <c r="FIJ53"/>
      <c r="FIK53"/>
      <c r="FIL53"/>
      <c r="FIM53"/>
      <c r="FIN53"/>
      <c r="FIO53"/>
      <c r="FIP53"/>
      <c r="FIQ53"/>
      <c r="FIR53"/>
      <c r="FIS53"/>
      <c r="FIT53"/>
      <c r="FIU53"/>
      <c r="FIV53"/>
      <c r="FIW53"/>
      <c r="FIX53"/>
      <c r="FIY53"/>
      <c r="FIZ53"/>
      <c r="FJA53"/>
      <c r="FJB53"/>
      <c r="FJC53"/>
      <c r="FJD53"/>
      <c r="FJE53"/>
      <c r="FJF53"/>
      <c r="FJG53"/>
      <c r="FJH53"/>
      <c r="FJI53"/>
      <c r="FJJ53"/>
      <c r="FJK53"/>
      <c r="FJL53"/>
      <c r="FJM53"/>
      <c r="FJN53"/>
      <c r="FJO53"/>
      <c r="FJP53"/>
      <c r="FJQ53"/>
      <c r="FJR53"/>
      <c r="FJS53"/>
      <c r="FJT53"/>
      <c r="FJU53"/>
      <c r="FJV53"/>
      <c r="FJW53"/>
      <c r="FJX53"/>
      <c r="FJY53"/>
      <c r="FJZ53"/>
      <c r="FKA53"/>
      <c r="FKB53"/>
      <c r="FKC53"/>
      <c r="FKD53"/>
      <c r="FKE53"/>
      <c r="FKF53"/>
      <c r="FKG53"/>
      <c r="FKH53"/>
      <c r="FKI53"/>
      <c r="FKJ53"/>
      <c r="FKK53"/>
      <c r="FKL53"/>
      <c r="FKM53"/>
      <c r="FKN53"/>
      <c r="FKO53"/>
      <c r="FKP53"/>
      <c r="FKQ53"/>
      <c r="FKR53"/>
      <c r="FKS53"/>
      <c r="FKT53"/>
      <c r="FKU53"/>
      <c r="FKV53"/>
      <c r="FKW53"/>
      <c r="FKX53"/>
      <c r="FKY53"/>
      <c r="FKZ53"/>
      <c r="FLA53"/>
      <c r="FLB53"/>
      <c r="FLC53"/>
      <c r="FLD53"/>
      <c r="FLE53"/>
      <c r="FLF53"/>
      <c r="FLG53"/>
      <c r="FLH53"/>
      <c r="FLI53"/>
      <c r="FLJ53"/>
      <c r="FLK53"/>
      <c r="FLL53"/>
      <c r="FLM53"/>
      <c r="FLN53"/>
      <c r="FLO53"/>
      <c r="FLP53"/>
      <c r="FLQ53"/>
      <c r="FLR53"/>
      <c r="FLS53"/>
      <c r="FLT53"/>
      <c r="FLU53"/>
      <c r="FLV53"/>
      <c r="FLW53"/>
      <c r="FLX53"/>
      <c r="FLY53"/>
      <c r="FLZ53"/>
      <c r="FMA53"/>
      <c r="FMB53"/>
      <c r="FMC53"/>
      <c r="FMD53"/>
      <c r="FME53"/>
      <c r="FMF53"/>
      <c r="FMG53"/>
      <c r="FMH53"/>
      <c r="FMI53"/>
      <c r="FMJ53"/>
      <c r="FMK53"/>
      <c r="FML53"/>
      <c r="FMM53"/>
      <c r="FMN53"/>
      <c r="FMO53"/>
      <c r="FMP53"/>
      <c r="FMQ53"/>
      <c r="FMR53"/>
      <c r="FMS53"/>
      <c r="FMT53"/>
      <c r="FMU53"/>
      <c r="FMV53"/>
      <c r="FMW53"/>
      <c r="FMX53"/>
      <c r="FMY53"/>
      <c r="FMZ53"/>
      <c r="FNA53"/>
      <c r="FNB53"/>
      <c r="FNC53"/>
      <c r="FND53"/>
      <c r="FNE53"/>
      <c r="FNF53"/>
      <c r="FNG53"/>
      <c r="FNH53"/>
      <c r="FNI53"/>
      <c r="FNJ53"/>
      <c r="FNK53"/>
      <c r="FNL53"/>
      <c r="FNM53"/>
      <c r="FNN53"/>
      <c r="FNO53"/>
      <c r="FNP53"/>
      <c r="FNQ53"/>
      <c r="FNR53"/>
      <c r="FNS53"/>
      <c r="FNT53"/>
      <c r="FNU53"/>
      <c r="FNV53"/>
      <c r="FNW53"/>
      <c r="FNX53"/>
      <c r="FNY53"/>
      <c r="FNZ53"/>
      <c r="FOA53"/>
      <c r="FOB53"/>
      <c r="FOC53"/>
      <c r="FOD53"/>
      <c r="FOE53"/>
      <c r="FOF53"/>
      <c r="FOG53"/>
      <c r="FOH53"/>
      <c r="FOI53"/>
      <c r="FOJ53"/>
      <c r="FOK53"/>
      <c r="FOL53"/>
      <c r="FOM53"/>
      <c r="FON53"/>
      <c r="FOO53"/>
      <c r="FOP53"/>
      <c r="FOQ53"/>
      <c r="FOR53"/>
      <c r="FOS53"/>
      <c r="FOT53"/>
      <c r="FOU53"/>
      <c r="FOV53"/>
      <c r="FOW53"/>
      <c r="FOX53"/>
      <c r="FOY53"/>
      <c r="FOZ53"/>
      <c r="FPA53"/>
      <c r="FPB53"/>
      <c r="FPC53"/>
      <c r="FPD53"/>
      <c r="FPE53"/>
      <c r="FPF53"/>
      <c r="FPG53"/>
      <c r="FPH53"/>
      <c r="FPI53"/>
      <c r="FPJ53"/>
      <c r="FPK53"/>
      <c r="FPL53"/>
      <c r="FPM53"/>
      <c r="FPN53"/>
      <c r="FPO53"/>
      <c r="FPP53"/>
      <c r="FPQ53"/>
      <c r="FPR53"/>
      <c r="FPS53"/>
      <c r="FPT53"/>
      <c r="FPU53"/>
      <c r="FPV53"/>
      <c r="FPW53"/>
      <c r="FPX53"/>
      <c r="FPY53"/>
      <c r="FPZ53"/>
      <c r="FQA53"/>
      <c r="FQB53"/>
      <c r="FQC53"/>
      <c r="FQD53"/>
      <c r="FQE53"/>
      <c r="FQF53"/>
      <c r="FQG53"/>
      <c r="FQH53"/>
      <c r="FQI53"/>
      <c r="FQJ53"/>
      <c r="FQK53"/>
      <c r="FQL53"/>
      <c r="FQM53"/>
      <c r="FQN53"/>
      <c r="FQO53"/>
      <c r="FQP53"/>
      <c r="FQQ53"/>
      <c r="FQR53"/>
      <c r="FQS53"/>
      <c r="FQT53"/>
      <c r="FQU53"/>
      <c r="FQV53"/>
      <c r="FQW53"/>
      <c r="FQX53"/>
      <c r="FQY53"/>
      <c r="FQZ53"/>
      <c r="FRA53"/>
      <c r="FRB53"/>
      <c r="FRC53"/>
      <c r="FRD53"/>
      <c r="FRE53"/>
      <c r="FRF53"/>
      <c r="FRG53"/>
      <c r="FRH53"/>
      <c r="FRI53"/>
      <c r="FRJ53"/>
      <c r="FRK53"/>
      <c r="FRL53"/>
      <c r="FRM53"/>
      <c r="FRN53"/>
      <c r="FRO53"/>
      <c r="FRP53"/>
      <c r="FRQ53"/>
      <c r="FRR53"/>
      <c r="FRS53"/>
      <c r="FRT53"/>
      <c r="FRU53"/>
      <c r="FRV53"/>
      <c r="FRW53"/>
      <c r="FRX53"/>
      <c r="FRY53"/>
      <c r="FRZ53"/>
      <c r="FSA53"/>
      <c r="FSB53"/>
      <c r="FSC53"/>
      <c r="FSD53"/>
      <c r="FSE53"/>
      <c r="FSF53"/>
      <c r="FSG53"/>
      <c r="FSH53"/>
      <c r="FSI53"/>
      <c r="FSJ53"/>
      <c r="FSK53"/>
      <c r="FSL53"/>
      <c r="FSM53"/>
      <c r="FSN53"/>
      <c r="FSO53"/>
      <c r="FSP53"/>
      <c r="FSQ53"/>
      <c r="FSR53"/>
      <c r="FSS53"/>
      <c r="FST53"/>
      <c r="FSU53"/>
      <c r="FSV53"/>
      <c r="FSW53"/>
      <c r="FSX53"/>
      <c r="FSY53"/>
      <c r="FSZ53"/>
      <c r="FTA53"/>
      <c r="FTB53"/>
      <c r="FTC53"/>
      <c r="FTD53"/>
      <c r="FTE53"/>
      <c r="FTF53"/>
      <c r="FTG53"/>
      <c r="FTH53"/>
      <c r="FTI53"/>
      <c r="FTJ53"/>
      <c r="FTK53"/>
      <c r="FTL53"/>
      <c r="FTM53"/>
      <c r="FTN53"/>
      <c r="FTO53"/>
      <c r="FTP53"/>
      <c r="FTQ53"/>
      <c r="FTR53"/>
      <c r="FTS53"/>
      <c r="FTT53"/>
      <c r="FTU53"/>
      <c r="FTV53"/>
      <c r="FTW53"/>
      <c r="FTX53"/>
      <c r="FTY53"/>
      <c r="FTZ53"/>
      <c r="FUA53"/>
      <c r="FUB53"/>
      <c r="FUC53"/>
      <c r="FUD53"/>
      <c r="FUE53"/>
      <c r="FUF53"/>
      <c r="FUG53"/>
      <c r="FUH53"/>
      <c r="FUI53"/>
      <c r="FUJ53"/>
      <c r="FUK53"/>
      <c r="FUL53"/>
      <c r="FUM53"/>
      <c r="FUN53"/>
      <c r="FUO53"/>
      <c r="FUP53"/>
      <c r="FUQ53"/>
      <c r="FUR53"/>
      <c r="FUS53"/>
      <c r="FUT53"/>
      <c r="FUU53"/>
      <c r="FUV53"/>
      <c r="FUW53"/>
      <c r="FUX53"/>
      <c r="FUY53"/>
      <c r="FUZ53"/>
      <c r="FVA53"/>
      <c r="FVB53"/>
      <c r="FVC53"/>
      <c r="FVD53"/>
      <c r="FVE53"/>
      <c r="FVF53"/>
      <c r="FVG53"/>
      <c r="FVH53"/>
      <c r="FVI53"/>
      <c r="FVJ53"/>
      <c r="FVK53"/>
      <c r="FVL53"/>
      <c r="FVM53"/>
      <c r="FVN53"/>
      <c r="FVO53"/>
      <c r="FVP53"/>
      <c r="FVQ53"/>
      <c r="FVR53"/>
      <c r="FVS53"/>
      <c r="FVT53"/>
      <c r="FVU53"/>
      <c r="FVV53"/>
      <c r="FVW53"/>
      <c r="FVX53"/>
      <c r="FVY53"/>
      <c r="FVZ53"/>
      <c r="FWA53"/>
      <c r="FWB53"/>
      <c r="FWC53"/>
      <c r="FWD53"/>
      <c r="FWE53"/>
      <c r="FWF53"/>
      <c r="FWG53"/>
      <c r="FWH53"/>
      <c r="FWI53"/>
      <c r="FWJ53"/>
      <c r="FWK53"/>
      <c r="FWL53"/>
      <c r="FWM53"/>
      <c r="FWN53"/>
      <c r="FWO53"/>
      <c r="FWP53"/>
      <c r="FWQ53"/>
      <c r="FWR53"/>
      <c r="FWS53"/>
      <c r="FWT53"/>
      <c r="FWU53"/>
      <c r="FWV53"/>
      <c r="FWW53"/>
      <c r="FWX53"/>
      <c r="FWY53"/>
      <c r="FWZ53"/>
      <c r="FXA53"/>
      <c r="FXB53"/>
      <c r="FXC53"/>
      <c r="FXD53"/>
      <c r="FXE53"/>
      <c r="FXF53"/>
      <c r="FXG53"/>
      <c r="FXH53"/>
      <c r="FXI53"/>
      <c r="FXJ53"/>
      <c r="FXK53"/>
      <c r="FXL53"/>
      <c r="FXM53"/>
      <c r="FXN53"/>
      <c r="FXO53"/>
      <c r="FXP53"/>
      <c r="FXQ53"/>
      <c r="FXR53"/>
      <c r="FXS53"/>
      <c r="FXT53"/>
      <c r="FXU53"/>
      <c r="FXV53"/>
      <c r="FXW53"/>
      <c r="FXX53"/>
      <c r="FXY53"/>
      <c r="FXZ53"/>
      <c r="FYA53"/>
      <c r="FYB53"/>
      <c r="FYC53"/>
      <c r="FYD53"/>
      <c r="FYE53"/>
      <c r="FYF53"/>
      <c r="FYG53"/>
      <c r="FYH53"/>
      <c r="FYI53"/>
      <c r="FYJ53"/>
      <c r="FYK53"/>
      <c r="FYL53"/>
      <c r="FYM53"/>
      <c r="FYN53"/>
      <c r="FYO53"/>
      <c r="FYP53"/>
      <c r="FYQ53"/>
      <c r="FYR53"/>
      <c r="FYS53"/>
      <c r="FYT53"/>
      <c r="FYU53"/>
      <c r="FYV53"/>
      <c r="FYW53"/>
      <c r="FYX53"/>
      <c r="FYY53"/>
      <c r="FYZ53"/>
      <c r="FZA53"/>
      <c r="FZB53"/>
      <c r="FZC53"/>
      <c r="FZD53"/>
      <c r="FZE53"/>
      <c r="FZF53"/>
      <c r="FZG53"/>
      <c r="FZH53"/>
      <c r="FZI53"/>
      <c r="FZJ53"/>
      <c r="FZK53"/>
      <c r="FZL53"/>
      <c r="FZM53"/>
      <c r="FZN53"/>
      <c r="FZO53"/>
      <c r="FZP53"/>
      <c r="FZQ53"/>
      <c r="FZR53"/>
      <c r="FZS53"/>
      <c r="FZT53"/>
      <c r="FZU53"/>
      <c r="FZV53"/>
      <c r="FZW53"/>
      <c r="FZX53"/>
      <c r="FZY53"/>
      <c r="FZZ53"/>
      <c r="GAA53"/>
      <c r="GAB53"/>
      <c r="GAC53"/>
      <c r="GAD53"/>
      <c r="GAE53"/>
      <c r="GAF53"/>
      <c r="GAG53"/>
      <c r="GAH53"/>
      <c r="GAI53"/>
      <c r="GAJ53"/>
      <c r="GAK53"/>
      <c r="GAL53"/>
      <c r="GAM53"/>
      <c r="GAN53"/>
      <c r="GAO53"/>
      <c r="GAP53"/>
      <c r="GAQ53"/>
      <c r="GAR53"/>
      <c r="GAS53"/>
      <c r="GAT53"/>
      <c r="GAU53"/>
      <c r="GAV53"/>
      <c r="GAW53"/>
      <c r="GAX53"/>
      <c r="GAY53"/>
      <c r="GAZ53"/>
      <c r="GBA53"/>
      <c r="GBB53"/>
      <c r="GBC53"/>
      <c r="GBD53"/>
      <c r="GBE53"/>
      <c r="GBF53"/>
      <c r="GBG53"/>
      <c r="GBH53"/>
      <c r="GBI53"/>
      <c r="GBJ53"/>
      <c r="GBK53"/>
      <c r="GBL53"/>
      <c r="GBM53"/>
      <c r="GBN53"/>
      <c r="GBO53"/>
      <c r="GBP53"/>
      <c r="GBQ53"/>
      <c r="GBR53"/>
      <c r="GBS53"/>
      <c r="GBT53"/>
      <c r="GBU53"/>
      <c r="GBV53"/>
      <c r="GBW53"/>
      <c r="GBX53"/>
      <c r="GBY53"/>
      <c r="GBZ53"/>
      <c r="GCA53"/>
      <c r="GCB53"/>
      <c r="GCC53"/>
      <c r="GCD53"/>
      <c r="GCE53"/>
      <c r="GCF53"/>
      <c r="GCG53"/>
      <c r="GCH53"/>
      <c r="GCI53"/>
      <c r="GCJ53"/>
      <c r="GCK53"/>
      <c r="GCL53"/>
      <c r="GCM53"/>
      <c r="GCN53"/>
      <c r="GCO53"/>
      <c r="GCP53"/>
      <c r="GCQ53"/>
      <c r="GCR53"/>
      <c r="GCS53"/>
      <c r="GCT53"/>
      <c r="GCU53"/>
      <c r="GCV53"/>
      <c r="GCW53"/>
      <c r="GCX53"/>
      <c r="GCY53"/>
      <c r="GCZ53"/>
      <c r="GDA53"/>
      <c r="GDB53"/>
      <c r="GDC53"/>
      <c r="GDD53"/>
      <c r="GDE53"/>
      <c r="GDF53"/>
      <c r="GDG53"/>
      <c r="GDH53"/>
      <c r="GDI53"/>
      <c r="GDJ53"/>
      <c r="GDK53"/>
      <c r="GDL53"/>
      <c r="GDM53"/>
      <c r="GDN53"/>
      <c r="GDO53"/>
      <c r="GDP53"/>
      <c r="GDQ53"/>
      <c r="GDR53"/>
      <c r="GDS53"/>
      <c r="GDT53"/>
      <c r="GDU53"/>
      <c r="GDV53"/>
      <c r="GDW53"/>
      <c r="GDX53"/>
      <c r="GDY53"/>
      <c r="GDZ53"/>
      <c r="GEA53"/>
      <c r="GEB53"/>
      <c r="GEC53"/>
      <c r="GED53"/>
      <c r="GEE53"/>
      <c r="GEF53"/>
      <c r="GEG53"/>
      <c r="GEH53"/>
      <c r="GEI53"/>
      <c r="GEJ53"/>
      <c r="GEK53"/>
      <c r="GEL53"/>
      <c r="GEM53"/>
      <c r="GEN53"/>
      <c r="GEO53"/>
      <c r="GEP53"/>
      <c r="GEQ53"/>
      <c r="GER53"/>
      <c r="GES53"/>
      <c r="GET53"/>
      <c r="GEU53"/>
      <c r="GEV53"/>
      <c r="GEW53"/>
      <c r="GEX53"/>
      <c r="GEY53"/>
      <c r="GEZ53"/>
      <c r="GFA53"/>
      <c r="GFB53"/>
      <c r="GFC53"/>
      <c r="GFD53"/>
      <c r="GFE53"/>
      <c r="GFF53"/>
      <c r="GFG53"/>
      <c r="GFH53"/>
      <c r="GFI53"/>
      <c r="GFJ53"/>
      <c r="GFK53"/>
      <c r="GFL53"/>
      <c r="GFM53"/>
      <c r="GFN53"/>
      <c r="GFO53"/>
      <c r="GFP53"/>
      <c r="GFQ53"/>
      <c r="GFR53"/>
      <c r="GFS53"/>
      <c r="GFT53"/>
      <c r="GFU53"/>
      <c r="GFV53"/>
      <c r="GFW53"/>
      <c r="GFX53"/>
      <c r="GFY53"/>
      <c r="GFZ53"/>
      <c r="GGA53"/>
      <c r="GGB53"/>
      <c r="GGC53"/>
      <c r="GGD53"/>
      <c r="GGE53"/>
      <c r="GGF53"/>
      <c r="GGG53"/>
      <c r="GGH53"/>
      <c r="GGI53"/>
      <c r="GGJ53"/>
      <c r="GGK53"/>
      <c r="GGL53"/>
      <c r="GGM53"/>
      <c r="GGN53"/>
      <c r="GGO53"/>
      <c r="GGP53"/>
      <c r="GGQ53"/>
      <c r="GGR53"/>
      <c r="GGS53"/>
      <c r="GGT53"/>
      <c r="GGU53"/>
      <c r="GGV53"/>
      <c r="GGW53"/>
      <c r="GGX53"/>
      <c r="GGY53"/>
      <c r="GGZ53"/>
      <c r="GHA53"/>
      <c r="GHB53"/>
      <c r="GHC53"/>
      <c r="GHD53"/>
      <c r="GHE53"/>
      <c r="GHF53"/>
      <c r="GHG53"/>
      <c r="GHH53"/>
      <c r="GHI53"/>
      <c r="GHJ53"/>
      <c r="GHK53"/>
      <c r="GHL53"/>
      <c r="GHM53"/>
      <c r="GHN53"/>
      <c r="GHO53"/>
      <c r="GHP53"/>
      <c r="GHQ53"/>
      <c r="GHR53"/>
      <c r="GHS53"/>
      <c r="GHT53"/>
      <c r="GHU53"/>
      <c r="GHV53"/>
      <c r="GHW53"/>
      <c r="GHX53"/>
      <c r="GHY53"/>
      <c r="GHZ53"/>
      <c r="GIA53"/>
      <c r="GIB53"/>
      <c r="GIC53"/>
      <c r="GID53"/>
      <c r="GIE53"/>
      <c r="GIF53"/>
      <c r="GIG53"/>
      <c r="GIH53"/>
      <c r="GII53"/>
      <c r="GIJ53"/>
      <c r="GIK53"/>
      <c r="GIL53"/>
      <c r="GIM53"/>
      <c r="GIN53"/>
      <c r="GIO53"/>
      <c r="GIP53"/>
      <c r="GIQ53"/>
      <c r="GIR53"/>
      <c r="GIS53"/>
      <c r="GIT53"/>
      <c r="GIU53"/>
      <c r="GIV53"/>
      <c r="GIW53"/>
      <c r="GIX53"/>
      <c r="GIY53"/>
      <c r="GIZ53"/>
      <c r="GJA53"/>
      <c r="GJB53"/>
      <c r="GJC53"/>
      <c r="GJD53"/>
      <c r="GJE53"/>
      <c r="GJF53"/>
      <c r="GJG53"/>
      <c r="GJH53"/>
      <c r="GJI53"/>
      <c r="GJJ53"/>
      <c r="GJK53"/>
      <c r="GJL53"/>
      <c r="GJM53"/>
      <c r="GJN53"/>
      <c r="GJO53"/>
      <c r="GJP53"/>
      <c r="GJQ53"/>
      <c r="GJR53"/>
      <c r="GJS53"/>
      <c r="GJT53"/>
      <c r="GJU53"/>
      <c r="GJV53"/>
      <c r="GJW53"/>
      <c r="GJX53"/>
      <c r="GJY53"/>
      <c r="GJZ53"/>
      <c r="GKA53"/>
      <c r="GKB53"/>
      <c r="GKC53"/>
      <c r="GKD53"/>
      <c r="GKE53"/>
      <c r="GKF53"/>
      <c r="GKG53"/>
      <c r="GKH53"/>
      <c r="GKI53"/>
      <c r="GKJ53"/>
      <c r="GKK53"/>
      <c r="GKL53"/>
      <c r="GKM53"/>
      <c r="GKN53"/>
      <c r="GKO53"/>
      <c r="GKP53"/>
      <c r="GKQ53"/>
      <c r="GKR53"/>
      <c r="GKS53"/>
      <c r="GKT53"/>
      <c r="GKU53"/>
      <c r="GKV53"/>
      <c r="GKW53"/>
      <c r="GKX53"/>
      <c r="GKY53"/>
      <c r="GKZ53"/>
      <c r="GLA53"/>
      <c r="GLB53"/>
      <c r="GLC53"/>
      <c r="GLD53"/>
      <c r="GLE53"/>
      <c r="GLF53"/>
      <c r="GLG53"/>
      <c r="GLH53"/>
      <c r="GLI53"/>
      <c r="GLJ53"/>
      <c r="GLK53"/>
      <c r="GLL53"/>
      <c r="GLM53"/>
      <c r="GLN53"/>
      <c r="GLO53"/>
      <c r="GLP53"/>
      <c r="GLQ53"/>
      <c r="GLR53"/>
      <c r="GLS53"/>
      <c r="GLT53"/>
      <c r="GLU53"/>
      <c r="GLV53"/>
      <c r="GLW53"/>
      <c r="GLX53"/>
      <c r="GLY53"/>
      <c r="GLZ53"/>
      <c r="GMA53"/>
      <c r="GMB53"/>
      <c r="GMC53"/>
      <c r="GMD53"/>
      <c r="GME53"/>
      <c r="GMF53"/>
      <c r="GMG53"/>
      <c r="GMH53"/>
      <c r="GMI53"/>
      <c r="GMJ53"/>
      <c r="GMK53"/>
      <c r="GML53"/>
      <c r="GMM53"/>
      <c r="GMN53"/>
      <c r="GMO53"/>
      <c r="GMP53"/>
      <c r="GMQ53"/>
      <c r="GMR53"/>
      <c r="GMS53"/>
      <c r="GMT53"/>
      <c r="GMU53"/>
      <c r="GMV53"/>
      <c r="GMW53"/>
      <c r="GMX53"/>
      <c r="GMY53"/>
      <c r="GMZ53"/>
      <c r="GNA53"/>
      <c r="GNB53"/>
      <c r="GNC53"/>
      <c r="GND53"/>
      <c r="GNE53"/>
      <c r="GNF53"/>
      <c r="GNG53"/>
      <c r="GNH53"/>
      <c r="GNI53"/>
      <c r="GNJ53"/>
      <c r="GNK53"/>
      <c r="GNL53"/>
      <c r="GNM53"/>
      <c r="GNN53"/>
      <c r="GNO53"/>
      <c r="GNP53"/>
      <c r="GNQ53"/>
      <c r="GNR53"/>
      <c r="GNS53"/>
      <c r="GNT53"/>
      <c r="GNU53"/>
      <c r="GNV53"/>
      <c r="GNW53"/>
      <c r="GNX53"/>
      <c r="GNY53"/>
      <c r="GNZ53"/>
      <c r="GOA53"/>
      <c r="GOB53"/>
      <c r="GOC53"/>
      <c r="GOD53"/>
      <c r="GOE53"/>
      <c r="GOF53"/>
      <c r="GOG53"/>
      <c r="GOH53"/>
      <c r="GOI53"/>
      <c r="GOJ53"/>
      <c r="GOK53"/>
      <c r="GOL53"/>
      <c r="GOM53"/>
      <c r="GON53"/>
      <c r="GOO53"/>
      <c r="GOP53"/>
      <c r="GOQ53"/>
      <c r="GOR53"/>
      <c r="GOS53"/>
      <c r="GOT53"/>
      <c r="GOU53"/>
      <c r="GOV53"/>
      <c r="GOW53"/>
      <c r="GOX53"/>
      <c r="GOY53"/>
      <c r="GOZ53"/>
      <c r="GPA53"/>
      <c r="GPB53"/>
      <c r="GPC53"/>
      <c r="GPD53"/>
      <c r="GPE53"/>
      <c r="GPF53"/>
      <c r="GPG53"/>
      <c r="GPH53"/>
      <c r="GPI53"/>
      <c r="GPJ53"/>
      <c r="GPK53"/>
      <c r="GPL53"/>
      <c r="GPM53"/>
      <c r="GPN53"/>
      <c r="GPO53"/>
      <c r="GPP53"/>
      <c r="GPQ53"/>
      <c r="GPR53"/>
      <c r="GPS53"/>
      <c r="GPT53"/>
      <c r="GPU53"/>
      <c r="GPV53"/>
      <c r="GPW53"/>
      <c r="GPX53"/>
      <c r="GPY53"/>
      <c r="GPZ53"/>
      <c r="GQA53"/>
      <c r="GQB53"/>
      <c r="GQC53"/>
      <c r="GQD53"/>
      <c r="GQE53"/>
      <c r="GQF53"/>
      <c r="GQG53"/>
      <c r="GQH53"/>
      <c r="GQI53"/>
      <c r="GQJ53"/>
      <c r="GQK53"/>
      <c r="GQL53"/>
      <c r="GQM53"/>
      <c r="GQN53"/>
      <c r="GQO53"/>
      <c r="GQP53"/>
      <c r="GQQ53"/>
      <c r="GQR53"/>
      <c r="GQS53"/>
      <c r="GQT53"/>
      <c r="GQU53"/>
      <c r="GQV53"/>
      <c r="GQW53"/>
      <c r="GQX53"/>
      <c r="GQY53"/>
      <c r="GQZ53"/>
      <c r="GRA53"/>
      <c r="GRB53"/>
      <c r="GRC53"/>
      <c r="GRD53"/>
      <c r="GRE53"/>
      <c r="GRF53"/>
      <c r="GRG53"/>
      <c r="GRH53"/>
      <c r="GRI53"/>
      <c r="GRJ53"/>
      <c r="GRK53"/>
      <c r="GRL53"/>
      <c r="GRM53"/>
      <c r="GRN53"/>
      <c r="GRO53"/>
      <c r="GRP53"/>
      <c r="GRQ53"/>
      <c r="GRR53"/>
      <c r="GRS53"/>
      <c r="GRT53"/>
      <c r="GRU53"/>
      <c r="GRV53"/>
      <c r="GRW53"/>
      <c r="GRX53"/>
      <c r="GRY53"/>
      <c r="GRZ53"/>
      <c r="GSA53"/>
      <c r="GSB53"/>
      <c r="GSC53"/>
      <c r="GSD53"/>
      <c r="GSE53"/>
      <c r="GSF53"/>
      <c r="GSG53"/>
      <c r="GSH53"/>
      <c r="GSI53"/>
      <c r="GSJ53"/>
      <c r="GSK53"/>
      <c r="GSL53"/>
      <c r="GSM53"/>
      <c r="GSN53"/>
      <c r="GSO53"/>
      <c r="GSP53"/>
      <c r="GSQ53"/>
      <c r="GSR53"/>
      <c r="GSS53"/>
      <c r="GST53"/>
      <c r="GSU53"/>
      <c r="GSV53"/>
      <c r="GSW53"/>
      <c r="GSX53"/>
      <c r="GSY53"/>
      <c r="GSZ53"/>
      <c r="GTA53"/>
      <c r="GTB53"/>
      <c r="GTC53"/>
      <c r="GTD53"/>
      <c r="GTE53"/>
      <c r="GTF53"/>
      <c r="GTG53"/>
      <c r="GTH53"/>
      <c r="GTI53"/>
      <c r="GTJ53"/>
      <c r="GTK53"/>
      <c r="GTL53"/>
      <c r="GTM53"/>
      <c r="GTN53"/>
      <c r="GTO53"/>
      <c r="GTP53"/>
      <c r="GTQ53"/>
      <c r="GTR53"/>
      <c r="GTS53"/>
      <c r="GTT53"/>
      <c r="GTU53"/>
      <c r="GTV53"/>
      <c r="GTW53"/>
      <c r="GTX53"/>
      <c r="GTY53"/>
      <c r="GTZ53"/>
      <c r="GUA53"/>
      <c r="GUB53"/>
      <c r="GUC53"/>
      <c r="GUD53"/>
      <c r="GUE53"/>
      <c r="GUF53"/>
      <c r="GUG53"/>
      <c r="GUH53"/>
      <c r="GUI53"/>
      <c r="GUJ53"/>
      <c r="GUK53"/>
      <c r="GUL53"/>
      <c r="GUM53"/>
      <c r="GUN53"/>
      <c r="GUO53"/>
      <c r="GUP53"/>
      <c r="GUQ53"/>
      <c r="GUR53"/>
      <c r="GUS53"/>
      <c r="GUT53"/>
      <c r="GUU53"/>
      <c r="GUV53"/>
      <c r="GUW53"/>
      <c r="GUX53"/>
      <c r="GUY53"/>
      <c r="GUZ53"/>
      <c r="GVA53"/>
      <c r="GVB53"/>
      <c r="GVC53"/>
      <c r="GVD53"/>
      <c r="GVE53"/>
      <c r="GVF53"/>
      <c r="GVG53"/>
      <c r="GVH53"/>
      <c r="GVI53"/>
      <c r="GVJ53"/>
      <c r="GVK53"/>
      <c r="GVL53"/>
      <c r="GVM53"/>
      <c r="GVN53"/>
      <c r="GVO53"/>
      <c r="GVP53"/>
      <c r="GVQ53"/>
      <c r="GVR53"/>
      <c r="GVS53"/>
      <c r="GVT53"/>
      <c r="GVU53"/>
      <c r="GVV53"/>
      <c r="GVW53"/>
      <c r="GVX53"/>
      <c r="GVY53"/>
      <c r="GVZ53"/>
      <c r="GWA53"/>
      <c r="GWB53"/>
      <c r="GWC53"/>
      <c r="GWD53"/>
      <c r="GWE53"/>
      <c r="GWF53"/>
      <c r="GWG53"/>
      <c r="GWH53"/>
      <c r="GWI53"/>
      <c r="GWJ53"/>
      <c r="GWK53"/>
      <c r="GWL53"/>
      <c r="GWM53"/>
      <c r="GWN53"/>
      <c r="GWO53"/>
      <c r="GWP53"/>
      <c r="GWQ53"/>
      <c r="GWR53"/>
      <c r="GWS53"/>
      <c r="GWT53"/>
      <c r="GWU53"/>
      <c r="GWV53"/>
      <c r="GWW53"/>
      <c r="GWX53"/>
      <c r="GWY53"/>
      <c r="GWZ53"/>
      <c r="GXA53"/>
      <c r="GXB53"/>
      <c r="GXC53"/>
      <c r="GXD53"/>
      <c r="GXE53"/>
      <c r="GXF53"/>
      <c r="GXG53"/>
      <c r="GXH53"/>
      <c r="GXI53"/>
      <c r="GXJ53"/>
      <c r="GXK53"/>
      <c r="GXL53"/>
      <c r="GXM53"/>
      <c r="GXN53"/>
      <c r="GXO53"/>
      <c r="GXP53"/>
      <c r="GXQ53"/>
      <c r="GXR53"/>
      <c r="GXS53"/>
      <c r="GXT53"/>
      <c r="GXU53"/>
      <c r="GXV53"/>
      <c r="GXW53"/>
      <c r="GXX53"/>
      <c r="GXY53"/>
      <c r="GXZ53"/>
      <c r="GYA53"/>
      <c r="GYB53"/>
      <c r="GYC53"/>
      <c r="GYD53"/>
      <c r="GYE53"/>
      <c r="GYF53"/>
      <c r="GYG53"/>
      <c r="GYH53"/>
      <c r="GYI53"/>
      <c r="GYJ53"/>
      <c r="GYK53"/>
      <c r="GYL53"/>
      <c r="GYM53"/>
      <c r="GYN53"/>
      <c r="GYO53"/>
      <c r="GYP53"/>
      <c r="GYQ53"/>
      <c r="GYR53"/>
      <c r="GYS53"/>
      <c r="GYT53"/>
      <c r="GYU53"/>
      <c r="GYV53"/>
      <c r="GYW53"/>
      <c r="GYX53"/>
      <c r="GYY53"/>
      <c r="GYZ53"/>
      <c r="GZA53"/>
      <c r="GZB53"/>
      <c r="GZC53"/>
      <c r="GZD53"/>
      <c r="GZE53"/>
      <c r="GZF53"/>
      <c r="GZG53"/>
      <c r="GZH53"/>
      <c r="GZI53"/>
      <c r="GZJ53"/>
      <c r="GZK53"/>
      <c r="GZL53"/>
      <c r="GZM53"/>
      <c r="GZN53"/>
      <c r="GZO53"/>
      <c r="GZP53"/>
      <c r="GZQ53"/>
      <c r="GZR53"/>
      <c r="GZS53"/>
      <c r="GZT53"/>
      <c r="GZU53"/>
      <c r="GZV53"/>
      <c r="GZW53"/>
      <c r="GZX53"/>
      <c r="GZY53"/>
      <c r="GZZ53"/>
      <c r="HAA53"/>
      <c r="HAB53"/>
      <c r="HAC53"/>
      <c r="HAD53"/>
      <c r="HAE53"/>
      <c r="HAF53"/>
      <c r="HAG53"/>
      <c r="HAH53"/>
      <c r="HAI53"/>
      <c r="HAJ53"/>
      <c r="HAK53"/>
      <c r="HAL53"/>
      <c r="HAM53"/>
      <c r="HAN53"/>
      <c r="HAO53"/>
      <c r="HAP53"/>
      <c r="HAQ53"/>
      <c r="HAR53"/>
      <c r="HAS53"/>
      <c r="HAT53"/>
      <c r="HAU53"/>
      <c r="HAV53"/>
      <c r="HAW53"/>
      <c r="HAX53"/>
      <c r="HAY53"/>
      <c r="HAZ53"/>
      <c r="HBA53"/>
      <c r="HBB53"/>
      <c r="HBC53"/>
      <c r="HBD53"/>
      <c r="HBE53"/>
      <c r="HBF53"/>
      <c r="HBG53"/>
      <c r="HBH53"/>
      <c r="HBI53"/>
      <c r="HBJ53"/>
      <c r="HBK53"/>
      <c r="HBL53"/>
      <c r="HBM53"/>
      <c r="HBN53"/>
      <c r="HBO53"/>
      <c r="HBP53"/>
      <c r="HBQ53"/>
      <c r="HBR53"/>
      <c r="HBS53"/>
      <c r="HBT53"/>
      <c r="HBU53"/>
      <c r="HBV53"/>
      <c r="HBW53"/>
      <c r="HBX53"/>
      <c r="HBY53"/>
      <c r="HBZ53"/>
      <c r="HCA53"/>
      <c r="HCB53"/>
      <c r="HCC53"/>
      <c r="HCD53"/>
      <c r="HCE53"/>
      <c r="HCF53"/>
      <c r="HCG53"/>
      <c r="HCH53"/>
      <c r="HCI53"/>
      <c r="HCJ53"/>
      <c r="HCK53"/>
      <c r="HCL53"/>
      <c r="HCM53"/>
      <c r="HCN53"/>
      <c r="HCO53"/>
      <c r="HCP53"/>
      <c r="HCQ53"/>
      <c r="HCR53"/>
      <c r="HCS53"/>
      <c r="HCT53"/>
      <c r="HCU53"/>
      <c r="HCV53"/>
      <c r="HCW53"/>
      <c r="HCX53"/>
      <c r="HCY53"/>
      <c r="HCZ53"/>
      <c r="HDA53"/>
      <c r="HDB53"/>
      <c r="HDC53"/>
      <c r="HDD53"/>
      <c r="HDE53"/>
      <c r="HDF53"/>
      <c r="HDG53"/>
      <c r="HDH53"/>
      <c r="HDI53"/>
      <c r="HDJ53"/>
      <c r="HDK53"/>
      <c r="HDL53"/>
      <c r="HDM53"/>
      <c r="HDN53"/>
      <c r="HDO53"/>
      <c r="HDP53"/>
      <c r="HDQ53"/>
      <c r="HDR53"/>
      <c r="HDS53"/>
      <c r="HDT53"/>
      <c r="HDU53"/>
      <c r="HDV53"/>
      <c r="HDW53"/>
      <c r="HDX53"/>
      <c r="HDY53"/>
      <c r="HDZ53"/>
      <c r="HEA53"/>
      <c r="HEB53"/>
      <c r="HEC53"/>
      <c r="HED53"/>
      <c r="HEE53"/>
      <c r="HEF53"/>
      <c r="HEG53"/>
      <c r="HEH53"/>
      <c r="HEI53"/>
      <c r="HEJ53"/>
      <c r="HEK53"/>
      <c r="HEL53"/>
      <c r="HEM53"/>
      <c r="HEN53"/>
      <c r="HEO53"/>
      <c r="HEP53"/>
      <c r="HEQ53"/>
      <c r="HER53"/>
      <c r="HES53"/>
      <c r="HET53"/>
      <c r="HEU53"/>
      <c r="HEV53"/>
      <c r="HEW53"/>
      <c r="HEX53"/>
      <c r="HEY53"/>
      <c r="HEZ53"/>
      <c r="HFA53"/>
      <c r="HFB53"/>
      <c r="HFC53"/>
      <c r="HFD53"/>
      <c r="HFE53"/>
      <c r="HFF53"/>
      <c r="HFG53"/>
      <c r="HFH53"/>
      <c r="HFI53"/>
      <c r="HFJ53"/>
      <c r="HFK53"/>
      <c r="HFL53"/>
      <c r="HFM53"/>
      <c r="HFN53"/>
      <c r="HFO53"/>
      <c r="HFP53"/>
      <c r="HFQ53"/>
      <c r="HFR53"/>
      <c r="HFS53"/>
      <c r="HFT53"/>
      <c r="HFU53"/>
      <c r="HFV53"/>
      <c r="HFW53"/>
      <c r="HFX53"/>
      <c r="HFY53"/>
      <c r="HFZ53"/>
      <c r="HGA53"/>
      <c r="HGB53"/>
      <c r="HGC53"/>
      <c r="HGD53"/>
      <c r="HGE53"/>
      <c r="HGF53"/>
      <c r="HGG53"/>
      <c r="HGH53"/>
      <c r="HGI53"/>
      <c r="HGJ53"/>
      <c r="HGK53"/>
      <c r="HGL53"/>
      <c r="HGM53"/>
      <c r="HGN53"/>
      <c r="HGO53"/>
      <c r="HGP53"/>
      <c r="HGQ53"/>
      <c r="HGR53"/>
      <c r="HGS53"/>
      <c r="HGT53"/>
      <c r="HGU53"/>
      <c r="HGV53"/>
      <c r="HGW53"/>
      <c r="HGX53"/>
      <c r="HGY53"/>
      <c r="HGZ53"/>
      <c r="HHA53"/>
      <c r="HHB53"/>
      <c r="HHC53"/>
      <c r="HHD53"/>
      <c r="HHE53"/>
      <c r="HHF53"/>
      <c r="HHG53"/>
      <c r="HHH53"/>
      <c r="HHI53"/>
      <c r="HHJ53"/>
      <c r="HHK53"/>
      <c r="HHL53"/>
      <c r="HHM53"/>
      <c r="HHN53"/>
      <c r="HHO53"/>
      <c r="HHP53"/>
      <c r="HHQ53"/>
      <c r="HHR53"/>
      <c r="HHS53"/>
      <c r="HHT53"/>
      <c r="HHU53"/>
      <c r="HHV53"/>
      <c r="HHW53"/>
      <c r="HHX53"/>
      <c r="HHY53"/>
      <c r="HHZ53"/>
      <c r="HIA53"/>
      <c r="HIB53"/>
      <c r="HIC53"/>
      <c r="HID53"/>
      <c r="HIE53"/>
      <c r="HIF53"/>
      <c r="HIG53"/>
      <c r="HIH53"/>
      <c r="HII53"/>
      <c r="HIJ53"/>
      <c r="HIK53"/>
      <c r="HIL53"/>
      <c r="HIM53"/>
      <c r="HIN53"/>
      <c r="HIO53"/>
      <c r="HIP53"/>
      <c r="HIQ53"/>
      <c r="HIR53"/>
      <c r="HIS53"/>
      <c r="HIT53"/>
      <c r="HIU53"/>
      <c r="HIV53"/>
      <c r="HIW53"/>
      <c r="HIX53"/>
      <c r="HIY53"/>
      <c r="HIZ53"/>
      <c r="HJA53"/>
      <c r="HJB53"/>
      <c r="HJC53"/>
      <c r="HJD53"/>
      <c r="HJE53"/>
      <c r="HJF53"/>
      <c r="HJG53"/>
      <c r="HJH53"/>
      <c r="HJI53"/>
      <c r="HJJ53"/>
      <c r="HJK53"/>
      <c r="HJL53"/>
      <c r="HJM53"/>
      <c r="HJN53"/>
      <c r="HJO53"/>
      <c r="HJP53"/>
      <c r="HJQ53"/>
      <c r="HJR53"/>
      <c r="HJS53"/>
      <c r="HJT53"/>
      <c r="HJU53"/>
      <c r="HJV53"/>
      <c r="HJW53"/>
      <c r="HJX53"/>
      <c r="HJY53"/>
      <c r="HJZ53"/>
      <c r="HKA53"/>
      <c r="HKB53"/>
      <c r="HKC53"/>
      <c r="HKD53"/>
      <c r="HKE53"/>
      <c r="HKF53"/>
      <c r="HKG53"/>
      <c r="HKH53"/>
      <c r="HKI53"/>
      <c r="HKJ53"/>
      <c r="HKK53"/>
      <c r="HKL53"/>
      <c r="HKM53"/>
      <c r="HKN53"/>
      <c r="HKO53"/>
      <c r="HKP53"/>
      <c r="HKQ53"/>
      <c r="HKR53"/>
      <c r="HKS53"/>
      <c r="HKT53"/>
      <c r="HKU53"/>
      <c r="HKV53"/>
      <c r="HKW53"/>
      <c r="HKX53"/>
      <c r="HKY53"/>
      <c r="HKZ53"/>
      <c r="HLA53"/>
      <c r="HLB53"/>
      <c r="HLC53"/>
      <c r="HLD53"/>
      <c r="HLE53"/>
      <c r="HLF53"/>
      <c r="HLG53"/>
      <c r="HLH53"/>
      <c r="HLI53"/>
      <c r="HLJ53"/>
      <c r="HLK53"/>
      <c r="HLL53"/>
      <c r="HLM53"/>
      <c r="HLN53"/>
      <c r="HLO53"/>
      <c r="HLP53"/>
      <c r="HLQ53"/>
      <c r="HLR53"/>
      <c r="HLS53"/>
      <c r="HLT53"/>
      <c r="HLU53"/>
      <c r="HLV53"/>
      <c r="HLW53"/>
      <c r="HLX53"/>
      <c r="HLY53"/>
      <c r="HLZ53"/>
      <c r="HMA53"/>
      <c r="HMB53"/>
      <c r="HMC53"/>
      <c r="HMD53"/>
      <c r="HME53"/>
      <c r="HMF53"/>
      <c r="HMG53"/>
      <c r="HMH53"/>
      <c r="HMI53"/>
      <c r="HMJ53"/>
      <c r="HMK53"/>
      <c r="HML53"/>
      <c r="HMM53"/>
      <c r="HMN53"/>
      <c r="HMO53"/>
      <c r="HMP53"/>
      <c r="HMQ53"/>
      <c r="HMR53"/>
      <c r="HMS53"/>
      <c r="HMT53"/>
      <c r="HMU53"/>
      <c r="HMV53"/>
      <c r="HMW53"/>
      <c r="HMX53"/>
      <c r="HMY53"/>
      <c r="HMZ53"/>
      <c r="HNA53"/>
      <c r="HNB53"/>
      <c r="HNC53"/>
      <c r="HND53"/>
      <c r="HNE53"/>
      <c r="HNF53"/>
      <c r="HNG53"/>
      <c r="HNH53"/>
      <c r="HNI53"/>
      <c r="HNJ53"/>
      <c r="HNK53"/>
      <c r="HNL53"/>
      <c r="HNM53"/>
      <c r="HNN53"/>
      <c r="HNO53"/>
      <c r="HNP53"/>
      <c r="HNQ53"/>
      <c r="HNR53"/>
      <c r="HNS53"/>
      <c r="HNT53"/>
      <c r="HNU53"/>
      <c r="HNV53"/>
      <c r="HNW53"/>
      <c r="HNX53"/>
      <c r="HNY53"/>
      <c r="HNZ53"/>
      <c r="HOA53"/>
      <c r="HOB53"/>
      <c r="HOC53"/>
      <c r="HOD53"/>
      <c r="HOE53"/>
      <c r="HOF53"/>
      <c r="HOG53"/>
      <c r="HOH53"/>
      <c r="HOI53"/>
      <c r="HOJ53"/>
      <c r="HOK53"/>
      <c r="HOL53"/>
      <c r="HOM53"/>
      <c r="HON53"/>
      <c r="HOO53"/>
      <c r="HOP53"/>
      <c r="HOQ53"/>
      <c r="HOR53"/>
      <c r="HOS53"/>
      <c r="HOT53"/>
      <c r="HOU53"/>
      <c r="HOV53"/>
      <c r="HOW53"/>
      <c r="HOX53"/>
      <c r="HOY53"/>
      <c r="HOZ53"/>
      <c r="HPA53"/>
      <c r="HPB53"/>
      <c r="HPC53"/>
      <c r="HPD53"/>
      <c r="HPE53"/>
      <c r="HPF53"/>
      <c r="HPG53"/>
      <c r="HPH53"/>
      <c r="HPI53"/>
      <c r="HPJ53"/>
      <c r="HPK53"/>
      <c r="HPL53"/>
      <c r="HPM53"/>
      <c r="HPN53"/>
      <c r="HPO53"/>
      <c r="HPP53"/>
      <c r="HPQ53"/>
      <c r="HPR53"/>
      <c r="HPS53"/>
      <c r="HPT53"/>
      <c r="HPU53"/>
      <c r="HPV53"/>
      <c r="HPW53"/>
      <c r="HPX53"/>
      <c r="HPY53"/>
      <c r="HPZ53"/>
      <c r="HQA53"/>
      <c r="HQB53"/>
      <c r="HQC53"/>
      <c r="HQD53"/>
      <c r="HQE53"/>
      <c r="HQF53"/>
      <c r="HQG53"/>
      <c r="HQH53"/>
      <c r="HQI53"/>
      <c r="HQJ53"/>
      <c r="HQK53"/>
      <c r="HQL53"/>
      <c r="HQM53"/>
      <c r="HQN53"/>
      <c r="HQO53"/>
      <c r="HQP53"/>
      <c r="HQQ53"/>
      <c r="HQR53"/>
      <c r="HQS53"/>
      <c r="HQT53"/>
      <c r="HQU53"/>
      <c r="HQV53"/>
      <c r="HQW53"/>
      <c r="HQX53"/>
      <c r="HQY53"/>
      <c r="HQZ53"/>
      <c r="HRA53"/>
      <c r="HRB53"/>
      <c r="HRC53"/>
      <c r="HRD53"/>
      <c r="HRE53"/>
      <c r="HRF53"/>
      <c r="HRG53"/>
      <c r="HRH53"/>
      <c r="HRI53"/>
      <c r="HRJ53"/>
      <c r="HRK53"/>
      <c r="HRL53"/>
      <c r="HRM53"/>
      <c r="HRN53"/>
      <c r="HRO53"/>
      <c r="HRP53"/>
      <c r="HRQ53"/>
      <c r="HRR53"/>
      <c r="HRS53"/>
      <c r="HRT53"/>
      <c r="HRU53"/>
      <c r="HRV53"/>
      <c r="HRW53"/>
      <c r="HRX53"/>
      <c r="HRY53"/>
      <c r="HRZ53"/>
      <c r="HSA53"/>
      <c r="HSB53"/>
      <c r="HSC53"/>
      <c r="HSD53"/>
      <c r="HSE53"/>
      <c r="HSF53"/>
      <c r="HSG53"/>
      <c r="HSH53"/>
      <c r="HSI53"/>
      <c r="HSJ53"/>
      <c r="HSK53"/>
      <c r="HSL53"/>
      <c r="HSM53"/>
      <c r="HSN53"/>
      <c r="HSO53"/>
      <c r="HSP53"/>
      <c r="HSQ53"/>
      <c r="HSR53"/>
      <c r="HSS53"/>
      <c r="HST53"/>
      <c r="HSU53"/>
      <c r="HSV53"/>
      <c r="HSW53"/>
      <c r="HSX53"/>
      <c r="HSY53"/>
      <c r="HSZ53"/>
      <c r="HTA53"/>
      <c r="HTB53"/>
      <c r="HTC53"/>
      <c r="HTD53"/>
      <c r="HTE53"/>
      <c r="HTF53"/>
      <c r="HTG53"/>
      <c r="HTH53"/>
      <c r="HTI53"/>
      <c r="HTJ53"/>
      <c r="HTK53"/>
      <c r="HTL53"/>
      <c r="HTM53"/>
      <c r="HTN53"/>
      <c r="HTO53"/>
      <c r="HTP53"/>
      <c r="HTQ53"/>
      <c r="HTR53"/>
      <c r="HTS53"/>
      <c r="HTT53"/>
      <c r="HTU53"/>
      <c r="HTV53"/>
      <c r="HTW53"/>
      <c r="HTX53"/>
      <c r="HTY53"/>
      <c r="HTZ53"/>
      <c r="HUA53"/>
      <c r="HUB53"/>
      <c r="HUC53"/>
      <c r="HUD53"/>
      <c r="HUE53"/>
      <c r="HUF53"/>
      <c r="HUG53"/>
      <c r="HUH53"/>
      <c r="HUI53"/>
      <c r="HUJ53"/>
      <c r="HUK53"/>
      <c r="HUL53"/>
      <c r="HUM53"/>
      <c r="HUN53"/>
      <c r="HUO53"/>
      <c r="HUP53"/>
      <c r="HUQ53"/>
      <c r="HUR53"/>
      <c r="HUS53"/>
      <c r="HUT53"/>
      <c r="HUU53"/>
      <c r="HUV53"/>
      <c r="HUW53"/>
      <c r="HUX53"/>
      <c r="HUY53"/>
      <c r="HUZ53"/>
      <c r="HVA53"/>
      <c r="HVB53"/>
      <c r="HVC53"/>
      <c r="HVD53"/>
      <c r="HVE53"/>
      <c r="HVF53"/>
      <c r="HVG53"/>
      <c r="HVH53"/>
      <c r="HVI53"/>
      <c r="HVJ53"/>
      <c r="HVK53"/>
      <c r="HVL53"/>
      <c r="HVM53"/>
      <c r="HVN53"/>
      <c r="HVO53"/>
      <c r="HVP53"/>
      <c r="HVQ53"/>
      <c r="HVR53"/>
      <c r="HVS53"/>
      <c r="HVT53"/>
      <c r="HVU53"/>
      <c r="HVV53"/>
      <c r="HVW53"/>
      <c r="HVX53"/>
      <c r="HVY53"/>
      <c r="HVZ53"/>
      <c r="HWA53"/>
      <c r="HWB53"/>
      <c r="HWC53"/>
      <c r="HWD53"/>
      <c r="HWE53"/>
      <c r="HWF53"/>
      <c r="HWG53"/>
      <c r="HWH53"/>
      <c r="HWI53"/>
      <c r="HWJ53"/>
      <c r="HWK53"/>
      <c r="HWL53"/>
      <c r="HWM53"/>
      <c r="HWN53"/>
      <c r="HWO53"/>
      <c r="HWP53"/>
      <c r="HWQ53"/>
      <c r="HWR53"/>
      <c r="HWS53"/>
      <c r="HWT53"/>
      <c r="HWU53"/>
      <c r="HWV53"/>
      <c r="HWW53"/>
      <c r="HWX53"/>
      <c r="HWY53"/>
      <c r="HWZ53"/>
      <c r="HXA53"/>
      <c r="HXB53"/>
      <c r="HXC53"/>
      <c r="HXD53"/>
      <c r="HXE53"/>
      <c r="HXF53"/>
      <c r="HXG53"/>
      <c r="HXH53"/>
      <c r="HXI53"/>
      <c r="HXJ53"/>
      <c r="HXK53"/>
      <c r="HXL53"/>
      <c r="HXM53"/>
      <c r="HXN53"/>
      <c r="HXO53"/>
      <c r="HXP53"/>
      <c r="HXQ53"/>
      <c r="HXR53"/>
      <c r="HXS53"/>
      <c r="HXT53"/>
      <c r="HXU53"/>
      <c r="HXV53"/>
      <c r="HXW53"/>
      <c r="HXX53"/>
      <c r="HXY53"/>
      <c r="HXZ53"/>
      <c r="HYA53"/>
      <c r="HYB53"/>
      <c r="HYC53"/>
      <c r="HYD53"/>
      <c r="HYE53"/>
      <c r="HYF53"/>
      <c r="HYG53"/>
      <c r="HYH53"/>
      <c r="HYI53"/>
      <c r="HYJ53"/>
      <c r="HYK53"/>
      <c r="HYL53"/>
      <c r="HYM53"/>
      <c r="HYN53"/>
      <c r="HYO53"/>
      <c r="HYP53"/>
      <c r="HYQ53"/>
      <c r="HYR53"/>
      <c r="HYS53"/>
      <c r="HYT53"/>
      <c r="HYU53"/>
      <c r="HYV53"/>
      <c r="HYW53"/>
      <c r="HYX53"/>
      <c r="HYY53"/>
      <c r="HYZ53"/>
      <c r="HZA53"/>
      <c r="HZB53"/>
      <c r="HZC53"/>
      <c r="HZD53"/>
      <c r="HZE53"/>
      <c r="HZF53"/>
      <c r="HZG53"/>
      <c r="HZH53"/>
      <c r="HZI53"/>
      <c r="HZJ53"/>
      <c r="HZK53"/>
      <c r="HZL53"/>
      <c r="HZM53"/>
      <c r="HZN53"/>
      <c r="HZO53"/>
      <c r="HZP53"/>
      <c r="HZQ53"/>
      <c r="HZR53"/>
      <c r="HZS53"/>
      <c r="HZT53"/>
      <c r="HZU53"/>
      <c r="HZV53"/>
      <c r="HZW53"/>
      <c r="HZX53"/>
      <c r="HZY53"/>
      <c r="HZZ53"/>
      <c r="IAA53"/>
      <c r="IAB53"/>
      <c r="IAC53"/>
      <c r="IAD53"/>
      <c r="IAE53"/>
      <c r="IAF53"/>
      <c r="IAG53"/>
      <c r="IAH53"/>
      <c r="IAI53"/>
      <c r="IAJ53"/>
      <c r="IAK53"/>
      <c r="IAL53"/>
      <c r="IAM53"/>
      <c r="IAN53"/>
      <c r="IAO53"/>
      <c r="IAP53"/>
      <c r="IAQ53"/>
      <c r="IAR53"/>
      <c r="IAS53"/>
      <c r="IAT53"/>
      <c r="IAU53"/>
      <c r="IAV53"/>
      <c r="IAW53"/>
      <c r="IAX53"/>
      <c r="IAY53"/>
      <c r="IAZ53"/>
      <c r="IBA53"/>
      <c r="IBB53"/>
      <c r="IBC53"/>
      <c r="IBD53"/>
      <c r="IBE53"/>
      <c r="IBF53"/>
      <c r="IBG53"/>
      <c r="IBH53"/>
      <c r="IBI53"/>
      <c r="IBJ53"/>
      <c r="IBK53"/>
      <c r="IBL53"/>
      <c r="IBM53"/>
      <c r="IBN53"/>
      <c r="IBO53"/>
      <c r="IBP53"/>
      <c r="IBQ53"/>
      <c r="IBR53"/>
      <c r="IBS53"/>
      <c r="IBT53"/>
      <c r="IBU53"/>
      <c r="IBV53"/>
      <c r="IBW53"/>
      <c r="IBX53"/>
      <c r="IBY53"/>
      <c r="IBZ53"/>
      <c r="ICA53"/>
      <c r="ICB53"/>
      <c r="ICC53"/>
      <c r="ICD53"/>
      <c r="ICE53"/>
      <c r="ICF53"/>
      <c r="ICG53"/>
      <c r="ICH53"/>
      <c r="ICI53"/>
      <c r="ICJ53"/>
      <c r="ICK53"/>
      <c r="ICL53"/>
      <c r="ICM53"/>
      <c r="ICN53"/>
      <c r="ICO53"/>
      <c r="ICP53"/>
      <c r="ICQ53"/>
      <c r="ICR53"/>
      <c r="ICS53"/>
      <c r="ICT53"/>
      <c r="ICU53"/>
      <c r="ICV53"/>
      <c r="ICW53"/>
      <c r="ICX53"/>
      <c r="ICY53"/>
      <c r="ICZ53"/>
      <c r="IDA53"/>
      <c r="IDB53"/>
      <c r="IDC53"/>
      <c r="IDD53"/>
      <c r="IDE53"/>
      <c r="IDF53"/>
      <c r="IDG53"/>
      <c r="IDH53"/>
      <c r="IDI53"/>
      <c r="IDJ53"/>
      <c r="IDK53"/>
      <c r="IDL53"/>
      <c r="IDM53"/>
      <c r="IDN53"/>
      <c r="IDO53"/>
      <c r="IDP53"/>
      <c r="IDQ53"/>
      <c r="IDR53"/>
      <c r="IDS53"/>
      <c r="IDT53"/>
      <c r="IDU53"/>
      <c r="IDV53"/>
      <c r="IDW53"/>
      <c r="IDX53"/>
      <c r="IDY53"/>
      <c r="IDZ53"/>
      <c r="IEA53"/>
      <c r="IEB53"/>
      <c r="IEC53"/>
      <c r="IED53"/>
      <c r="IEE53"/>
      <c r="IEF53"/>
      <c r="IEG53"/>
      <c r="IEH53"/>
      <c r="IEI53"/>
      <c r="IEJ53"/>
      <c r="IEK53"/>
      <c r="IEL53"/>
      <c r="IEM53"/>
      <c r="IEN53"/>
      <c r="IEO53"/>
      <c r="IEP53"/>
      <c r="IEQ53"/>
      <c r="IER53"/>
      <c r="IES53"/>
      <c r="IET53"/>
      <c r="IEU53"/>
      <c r="IEV53"/>
      <c r="IEW53"/>
      <c r="IEX53"/>
      <c r="IEY53"/>
      <c r="IEZ53"/>
      <c r="IFA53"/>
      <c r="IFB53"/>
      <c r="IFC53"/>
      <c r="IFD53"/>
      <c r="IFE53"/>
      <c r="IFF53"/>
      <c r="IFG53"/>
      <c r="IFH53"/>
      <c r="IFI53"/>
      <c r="IFJ53"/>
      <c r="IFK53"/>
      <c r="IFL53"/>
      <c r="IFM53"/>
      <c r="IFN53"/>
      <c r="IFO53"/>
      <c r="IFP53"/>
      <c r="IFQ53"/>
      <c r="IFR53"/>
      <c r="IFS53"/>
      <c r="IFT53"/>
      <c r="IFU53"/>
      <c r="IFV53"/>
      <c r="IFW53"/>
      <c r="IFX53"/>
      <c r="IFY53"/>
      <c r="IFZ53"/>
      <c r="IGA53"/>
      <c r="IGB53"/>
      <c r="IGC53"/>
      <c r="IGD53"/>
      <c r="IGE53"/>
      <c r="IGF53"/>
      <c r="IGG53"/>
      <c r="IGH53"/>
      <c r="IGI53"/>
      <c r="IGJ53"/>
      <c r="IGK53"/>
      <c r="IGL53"/>
      <c r="IGM53"/>
      <c r="IGN53"/>
      <c r="IGO53"/>
      <c r="IGP53"/>
      <c r="IGQ53"/>
      <c r="IGR53"/>
      <c r="IGS53"/>
      <c r="IGT53"/>
      <c r="IGU53"/>
      <c r="IGV53"/>
      <c r="IGW53"/>
      <c r="IGX53"/>
      <c r="IGY53"/>
      <c r="IGZ53"/>
      <c r="IHA53"/>
      <c r="IHB53"/>
      <c r="IHC53"/>
      <c r="IHD53"/>
      <c r="IHE53"/>
      <c r="IHF53"/>
      <c r="IHG53"/>
      <c r="IHH53"/>
      <c r="IHI53"/>
      <c r="IHJ53"/>
      <c r="IHK53"/>
      <c r="IHL53"/>
      <c r="IHM53"/>
      <c r="IHN53"/>
      <c r="IHO53"/>
      <c r="IHP53"/>
      <c r="IHQ53"/>
      <c r="IHR53"/>
      <c r="IHS53"/>
      <c r="IHT53"/>
      <c r="IHU53"/>
      <c r="IHV53"/>
      <c r="IHW53"/>
      <c r="IHX53"/>
      <c r="IHY53"/>
      <c r="IHZ53"/>
      <c r="IIA53"/>
      <c r="IIB53"/>
      <c r="IIC53"/>
      <c r="IID53"/>
      <c r="IIE53"/>
      <c r="IIF53"/>
      <c r="IIG53"/>
      <c r="IIH53"/>
      <c r="III53"/>
      <c r="IIJ53"/>
      <c r="IIK53"/>
      <c r="IIL53"/>
      <c r="IIM53"/>
      <c r="IIN53"/>
      <c r="IIO53"/>
      <c r="IIP53"/>
      <c r="IIQ53"/>
      <c r="IIR53"/>
      <c r="IIS53"/>
      <c r="IIT53"/>
      <c r="IIU53"/>
      <c r="IIV53"/>
      <c r="IIW53"/>
      <c r="IIX53"/>
      <c r="IIY53"/>
      <c r="IIZ53"/>
      <c r="IJA53"/>
      <c r="IJB53"/>
      <c r="IJC53"/>
      <c r="IJD53"/>
      <c r="IJE53"/>
      <c r="IJF53"/>
      <c r="IJG53"/>
      <c r="IJH53"/>
      <c r="IJI53"/>
      <c r="IJJ53"/>
      <c r="IJK53"/>
      <c r="IJL53"/>
      <c r="IJM53"/>
      <c r="IJN53"/>
      <c r="IJO53"/>
      <c r="IJP53"/>
      <c r="IJQ53"/>
      <c r="IJR53"/>
      <c r="IJS53"/>
      <c r="IJT53"/>
      <c r="IJU53"/>
      <c r="IJV53"/>
      <c r="IJW53"/>
      <c r="IJX53"/>
      <c r="IJY53"/>
      <c r="IJZ53"/>
      <c r="IKA53"/>
      <c r="IKB53"/>
      <c r="IKC53"/>
      <c r="IKD53"/>
      <c r="IKE53"/>
      <c r="IKF53"/>
      <c r="IKG53"/>
      <c r="IKH53"/>
      <c r="IKI53"/>
      <c r="IKJ53"/>
      <c r="IKK53"/>
      <c r="IKL53"/>
      <c r="IKM53"/>
      <c r="IKN53"/>
      <c r="IKO53"/>
      <c r="IKP53"/>
      <c r="IKQ53"/>
      <c r="IKR53"/>
      <c r="IKS53"/>
      <c r="IKT53"/>
      <c r="IKU53"/>
      <c r="IKV53"/>
      <c r="IKW53"/>
      <c r="IKX53"/>
      <c r="IKY53"/>
      <c r="IKZ53"/>
      <c r="ILA53"/>
      <c r="ILB53"/>
      <c r="ILC53"/>
      <c r="ILD53"/>
      <c r="ILE53"/>
      <c r="ILF53"/>
      <c r="ILG53"/>
      <c r="ILH53"/>
      <c r="ILI53"/>
      <c r="ILJ53"/>
      <c r="ILK53"/>
      <c r="ILL53"/>
      <c r="ILM53"/>
      <c r="ILN53"/>
      <c r="ILO53"/>
      <c r="ILP53"/>
      <c r="ILQ53"/>
      <c r="ILR53"/>
      <c r="ILS53"/>
      <c r="ILT53"/>
      <c r="ILU53"/>
      <c r="ILV53"/>
      <c r="ILW53"/>
      <c r="ILX53"/>
      <c r="ILY53"/>
      <c r="ILZ53"/>
      <c r="IMA53"/>
      <c r="IMB53"/>
      <c r="IMC53"/>
      <c r="IMD53"/>
      <c r="IME53"/>
      <c r="IMF53"/>
      <c r="IMG53"/>
      <c r="IMH53"/>
      <c r="IMI53"/>
      <c r="IMJ53"/>
      <c r="IMK53"/>
      <c r="IML53"/>
      <c r="IMM53"/>
      <c r="IMN53"/>
      <c r="IMO53"/>
      <c r="IMP53"/>
      <c r="IMQ53"/>
      <c r="IMR53"/>
      <c r="IMS53"/>
      <c r="IMT53"/>
      <c r="IMU53"/>
      <c r="IMV53"/>
      <c r="IMW53"/>
      <c r="IMX53"/>
      <c r="IMY53"/>
      <c r="IMZ53"/>
      <c r="INA53"/>
      <c r="INB53"/>
      <c r="INC53"/>
      <c r="IND53"/>
      <c r="INE53"/>
      <c r="INF53"/>
      <c r="ING53"/>
      <c r="INH53"/>
      <c r="INI53"/>
      <c r="INJ53"/>
      <c r="INK53"/>
      <c r="INL53"/>
      <c r="INM53"/>
      <c r="INN53"/>
      <c r="INO53"/>
      <c r="INP53"/>
      <c r="INQ53"/>
      <c r="INR53"/>
      <c r="INS53"/>
      <c r="INT53"/>
      <c r="INU53"/>
      <c r="INV53"/>
      <c r="INW53"/>
      <c r="INX53"/>
      <c r="INY53"/>
      <c r="INZ53"/>
      <c r="IOA53"/>
      <c r="IOB53"/>
      <c r="IOC53"/>
      <c r="IOD53"/>
      <c r="IOE53"/>
      <c r="IOF53"/>
      <c r="IOG53"/>
      <c r="IOH53"/>
      <c r="IOI53"/>
      <c r="IOJ53"/>
      <c r="IOK53"/>
      <c r="IOL53"/>
      <c r="IOM53"/>
      <c r="ION53"/>
      <c r="IOO53"/>
      <c r="IOP53"/>
      <c r="IOQ53"/>
      <c r="IOR53"/>
      <c r="IOS53"/>
      <c r="IOT53"/>
      <c r="IOU53"/>
      <c r="IOV53"/>
      <c r="IOW53"/>
      <c r="IOX53"/>
      <c r="IOY53"/>
      <c r="IOZ53"/>
      <c r="IPA53"/>
      <c r="IPB53"/>
      <c r="IPC53"/>
      <c r="IPD53"/>
      <c r="IPE53"/>
      <c r="IPF53"/>
      <c r="IPG53"/>
      <c r="IPH53"/>
      <c r="IPI53"/>
      <c r="IPJ53"/>
      <c r="IPK53"/>
      <c r="IPL53"/>
      <c r="IPM53"/>
      <c r="IPN53"/>
      <c r="IPO53"/>
      <c r="IPP53"/>
      <c r="IPQ53"/>
      <c r="IPR53"/>
      <c r="IPS53"/>
      <c r="IPT53"/>
      <c r="IPU53"/>
      <c r="IPV53"/>
      <c r="IPW53"/>
      <c r="IPX53"/>
      <c r="IPY53"/>
      <c r="IPZ53"/>
      <c r="IQA53"/>
      <c r="IQB53"/>
      <c r="IQC53"/>
      <c r="IQD53"/>
      <c r="IQE53"/>
      <c r="IQF53"/>
      <c r="IQG53"/>
      <c r="IQH53"/>
      <c r="IQI53"/>
      <c r="IQJ53"/>
      <c r="IQK53"/>
      <c r="IQL53"/>
      <c r="IQM53"/>
      <c r="IQN53"/>
      <c r="IQO53"/>
      <c r="IQP53"/>
      <c r="IQQ53"/>
      <c r="IQR53"/>
      <c r="IQS53"/>
      <c r="IQT53"/>
      <c r="IQU53"/>
      <c r="IQV53"/>
      <c r="IQW53"/>
      <c r="IQX53"/>
      <c r="IQY53"/>
      <c r="IQZ53"/>
      <c r="IRA53"/>
      <c r="IRB53"/>
      <c r="IRC53"/>
      <c r="IRD53"/>
      <c r="IRE53"/>
      <c r="IRF53"/>
      <c r="IRG53"/>
      <c r="IRH53"/>
      <c r="IRI53"/>
      <c r="IRJ53"/>
      <c r="IRK53"/>
      <c r="IRL53"/>
      <c r="IRM53"/>
      <c r="IRN53"/>
      <c r="IRO53"/>
      <c r="IRP53"/>
      <c r="IRQ53"/>
      <c r="IRR53"/>
      <c r="IRS53"/>
      <c r="IRT53"/>
      <c r="IRU53"/>
      <c r="IRV53"/>
      <c r="IRW53"/>
      <c r="IRX53"/>
      <c r="IRY53"/>
      <c r="IRZ53"/>
      <c r="ISA53"/>
      <c r="ISB53"/>
      <c r="ISC53"/>
      <c r="ISD53"/>
      <c r="ISE53"/>
      <c r="ISF53"/>
      <c r="ISG53"/>
      <c r="ISH53"/>
      <c r="ISI53"/>
      <c r="ISJ53"/>
      <c r="ISK53"/>
      <c r="ISL53"/>
      <c r="ISM53"/>
      <c r="ISN53"/>
      <c r="ISO53"/>
      <c r="ISP53"/>
      <c r="ISQ53"/>
      <c r="ISR53"/>
      <c r="ISS53"/>
      <c r="IST53"/>
      <c r="ISU53"/>
      <c r="ISV53"/>
      <c r="ISW53"/>
      <c r="ISX53"/>
      <c r="ISY53"/>
      <c r="ISZ53"/>
      <c r="ITA53"/>
      <c r="ITB53"/>
      <c r="ITC53"/>
      <c r="ITD53"/>
      <c r="ITE53"/>
      <c r="ITF53"/>
      <c r="ITG53"/>
      <c r="ITH53"/>
      <c r="ITI53"/>
      <c r="ITJ53"/>
      <c r="ITK53"/>
      <c r="ITL53"/>
      <c r="ITM53"/>
      <c r="ITN53"/>
      <c r="ITO53"/>
      <c r="ITP53"/>
      <c r="ITQ53"/>
      <c r="ITR53"/>
      <c r="ITS53"/>
      <c r="ITT53"/>
      <c r="ITU53"/>
      <c r="ITV53"/>
      <c r="ITW53"/>
      <c r="ITX53"/>
      <c r="ITY53"/>
      <c r="ITZ53"/>
      <c r="IUA53"/>
      <c r="IUB53"/>
      <c r="IUC53"/>
      <c r="IUD53"/>
      <c r="IUE53"/>
      <c r="IUF53"/>
      <c r="IUG53"/>
      <c r="IUH53"/>
      <c r="IUI53"/>
      <c r="IUJ53"/>
      <c r="IUK53"/>
      <c r="IUL53"/>
      <c r="IUM53"/>
      <c r="IUN53"/>
      <c r="IUO53"/>
      <c r="IUP53"/>
      <c r="IUQ53"/>
      <c r="IUR53"/>
      <c r="IUS53"/>
      <c r="IUT53"/>
      <c r="IUU53"/>
      <c r="IUV53"/>
      <c r="IUW53"/>
      <c r="IUX53"/>
      <c r="IUY53"/>
      <c r="IUZ53"/>
      <c r="IVA53"/>
      <c r="IVB53"/>
      <c r="IVC53"/>
      <c r="IVD53"/>
      <c r="IVE53"/>
      <c r="IVF53"/>
      <c r="IVG53"/>
      <c r="IVH53"/>
      <c r="IVI53"/>
      <c r="IVJ53"/>
      <c r="IVK53"/>
      <c r="IVL53"/>
      <c r="IVM53"/>
      <c r="IVN53"/>
      <c r="IVO53"/>
      <c r="IVP53"/>
      <c r="IVQ53"/>
      <c r="IVR53"/>
      <c r="IVS53"/>
      <c r="IVT53"/>
      <c r="IVU53"/>
      <c r="IVV53"/>
      <c r="IVW53"/>
      <c r="IVX53"/>
      <c r="IVY53"/>
      <c r="IVZ53"/>
      <c r="IWA53"/>
      <c r="IWB53"/>
      <c r="IWC53"/>
      <c r="IWD53"/>
      <c r="IWE53"/>
      <c r="IWF53"/>
      <c r="IWG53"/>
      <c r="IWH53"/>
      <c r="IWI53"/>
      <c r="IWJ53"/>
      <c r="IWK53"/>
      <c r="IWL53"/>
      <c r="IWM53"/>
      <c r="IWN53"/>
      <c r="IWO53"/>
      <c r="IWP53"/>
      <c r="IWQ53"/>
      <c r="IWR53"/>
      <c r="IWS53"/>
      <c r="IWT53"/>
      <c r="IWU53"/>
      <c r="IWV53"/>
      <c r="IWW53"/>
      <c r="IWX53"/>
      <c r="IWY53"/>
      <c r="IWZ53"/>
      <c r="IXA53"/>
      <c r="IXB53"/>
      <c r="IXC53"/>
      <c r="IXD53"/>
      <c r="IXE53"/>
      <c r="IXF53"/>
      <c r="IXG53"/>
      <c r="IXH53"/>
      <c r="IXI53"/>
      <c r="IXJ53"/>
      <c r="IXK53"/>
      <c r="IXL53"/>
      <c r="IXM53"/>
      <c r="IXN53"/>
      <c r="IXO53"/>
      <c r="IXP53"/>
      <c r="IXQ53"/>
      <c r="IXR53"/>
      <c r="IXS53"/>
      <c r="IXT53"/>
      <c r="IXU53"/>
      <c r="IXV53"/>
      <c r="IXW53"/>
      <c r="IXX53"/>
      <c r="IXY53"/>
      <c r="IXZ53"/>
      <c r="IYA53"/>
      <c r="IYB53"/>
      <c r="IYC53"/>
      <c r="IYD53"/>
      <c r="IYE53"/>
      <c r="IYF53"/>
      <c r="IYG53"/>
      <c r="IYH53"/>
      <c r="IYI53"/>
      <c r="IYJ53"/>
      <c r="IYK53"/>
      <c r="IYL53"/>
      <c r="IYM53"/>
      <c r="IYN53"/>
      <c r="IYO53"/>
      <c r="IYP53"/>
      <c r="IYQ53"/>
      <c r="IYR53"/>
      <c r="IYS53"/>
      <c r="IYT53"/>
      <c r="IYU53"/>
      <c r="IYV53"/>
      <c r="IYW53"/>
      <c r="IYX53"/>
      <c r="IYY53"/>
      <c r="IYZ53"/>
      <c r="IZA53"/>
      <c r="IZB53"/>
      <c r="IZC53"/>
      <c r="IZD53"/>
      <c r="IZE53"/>
      <c r="IZF53"/>
      <c r="IZG53"/>
      <c r="IZH53"/>
      <c r="IZI53"/>
      <c r="IZJ53"/>
      <c r="IZK53"/>
      <c r="IZL53"/>
      <c r="IZM53"/>
      <c r="IZN53"/>
      <c r="IZO53"/>
      <c r="IZP53"/>
      <c r="IZQ53"/>
      <c r="IZR53"/>
      <c r="IZS53"/>
      <c r="IZT53"/>
      <c r="IZU53"/>
      <c r="IZV53"/>
      <c r="IZW53"/>
      <c r="IZX53"/>
      <c r="IZY53"/>
      <c r="IZZ53"/>
      <c r="JAA53"/>
      <c r="JAB53"/>
      <c r="JAC53"/>
      <c r="JAD53"/>
      <c r="JAE53"/>
      <c r="JAF53"/>
      <c r="JAG53"/>
      <c r="JAH53"/>
      <c r="JAI53"/>
      <c r="JAJ53"/>
      <c r="JAK53"/>
      <c r="JAL53"/>
      <c r="JAM53"/>
      <c r="JAN53"/>
      <c r="JAO53"/>
      <c r="JAP53"/>
      <c r="JAQ53"/>
      <c r="JAR53"/>
      <c r="JAS53"/>
      <c r="JAT53"/>
      <c r="JAU53"/>
      <c r="JAV53"/>
      <c r="JAW53"/>
      <c r="JAX53"/>
      <c r="JAY53"/>
      <c r="JAZ53"/>
      <c r="JBA53"/>
      <c r="JBB53"/>
      <c r="JBC53"/>
      <c r="JBD53"/>
      <c r="JBE53"/>
      <c r="JBF53"/>
      <c r="JBG53"/>
      <c r="JBH53"/>
      <c r="JBI53"/>
      <c r="JBJ53"/>
      <c r="JBK53"/>
      <c r="JBL53"/>
      <c r="JBM53"/>
      <c r="JBN53"/>
      <c r="JBO53"/>
      <c r="JBP53"/>
      <c r="JBQ53"/>
      <c r="JBR53"/>
      <c r="JBS53"/>
      <c r="JBT53"/>
      <c r="JBU53"/>
      <c r="JBV53"/>
      <c r="JBW53"/>
      <c r="JBX53"/>
      <c r="JBY53"/>
      <c r="JBZ53"/>
      <c r="JCA53"/>
      <c r="JCB53"/>
      <c r="JCC53"/>
      <c r="JCD53"/>
      <c r="JCE53"/>
      <c r="JCF53"/>
      <c r="JCG53"/>
      <c r="JCH53"/>
      <c r="JCI53"/>
      <c r="JCJ53"/>
      <c r="JCK53"/>
      <c r="JCL53"/>
      <c r="JCM53"/>
      <c r="JCN53"/>
      <c r="JCO53"/>
      <c r="JCP53"/>
      <c r="JCQ53"/>
      <c r="JCR53"/>
      <c r="JCS53"/>
      <c r="JCT53"/>
      <c r="JCU53"/>
      <c r="JCV53"/>
      <c r="JCW53"/>
      <c r="JCX53"/>
      <c r="JCY53"/>
      <c r="JCZ53"/>
      <c r="JDA53"/>
      <c r="JDB53"/>
      <c r="JDC53"/>
      <c r="JDD53"/>
      <c r="JDE53"/>
      <c r="JDF53"/>
      <c r="JDG53"/>
      <c r="JDH53"/>
      <c r="JDI53"/>
      <c r="JDJ53"/>
      <c r="JDK53"/>
      <c r="JDL53"/>
      <c r="JDM53"/>
      <c r="JDN53"/>
      <c r="JDO53"/>
      <c r="JDP53"/>
      <c r="JDQ53"/>
      <c r="JDR53"/>
      <c r="JDS53"/>
      <c r="JDT53"/>
      <c r="JDU53"/>
      <c r="JDV53"/>
      <c r="JDW53"/>
      <c r="JDX53"/>
      <c r="JDY53"/>
      <c r="JDZ53"/>
      <c r="JEA53"/>
      <c r="JEB53"/>
      <c r="JEC53"/>
      <c r="JED53"/>
      <c r="JEE53"/>
      <c r="JEF53"/>
      <c r="JEG53"/>
      <c r="JEH53"/>
      <c r="JEI53"/>
      <c r="JEJ53"/>
      <c r="JEK53"/>
      <c r="JEL53"/>
      <c r="JEM53"/>
      <c r="JEN53"/>
      <c r="JEO53"/>
      <c r="JEP53"/>
      <c r="JEQ53"/>
      <c r="JER53"/>
      <c r="JES53"/>
      <c r="JET53"/>
      <c r="JEU53"/>
      <c r="JEV53"/>
      <c r="JEW53"/>
      <c r="JEX53"/>
      <c r="JEY53"/>
      <c r="JEZ53"/>
      <c r="JFA53"/>
      <c r="JFB53"/>
      <c r="JFC53"/>
      <c r="JFD53"/>
      <c r="JFE53"/>
      <c r="JFF53"/>
      <c r="JFG53"/>
      <c r="JFH53"/>
      <c r="JFI53"/>
      <c r="JFJ53"/>
      <c r="JFK53"/>
      <c r="JFL53"/>
      <c r="JFM53"/>
      <c r="JFN53"/>
      <c r="JFO53"/>
      <c r="JFP53"/>
      <c r="JFQ53"/>
      <c r="JFR53"/>
      <c r="JFS53"/>
      <c r="JFT53"/>
      <c r="JFU53"/>
      <c r="JFV53"/>
      <c r="JFW53"/>
      <c r="JFX53"/>
      <c r="JFY53"/>
      <c r="JFZ53"/>
      <c r="JGA53"/>
      <c r="JGB53"/>
      <c r="JGC53"/>
      <c r="JGD53"/>
      <c r="JGE53"/>
      <c r="JGF53"/>
      <c r="JGG53"/>
      <c r="JGH53"/>
      <c r="JGI53"/>
      <c r="JGJ53"/>
      <c r="JGK53"/>
      <c r="JGL53"/>
      <c r="JGM53"/>
      <c r="JGN53"/>
      <c r="JGO53"/>
      <c r="JGP53"/>
      <c r="JGQ53"/>
      <c r="JGR53"/>
      <c r="JGS53"/>
      <c r="JGT53"/>
      <c r="JGU53"/>
      <c r="JGV53"/>
      <c r="JGW53"/>
      <c r="JGX53"/>
      <c r="JGY53"/>
      <c r="JGZ53"/>
      <c r="JHA53"/>
      <c r="JHB53"/>
      <c r="JHC53"/>
      <c r="JHD53"/>
      <c r="JHE53"/>
      <c r="JHF53"/>
      <c r="JHG53"/>
      <c r="JHH53"/>
      <c r="JHI53"/>
      <c r="JHJ53"/>
      <c r="JHK53"/>
      <c r="JHL53"/>
      <c r="JHM53"/>
      <c r="JHN53"/>
      <c r="JHO53"/>
      <c r="JHP53"/>
      <c r="JHQ53"/>
      <c r="JHR53"/>
      <c r="JHS53"/>
      <c r="JHT53"/>
      <c r="JHU53"/>
      <c r="JHV53"/>
      <c r="JHW53"/>
      <c r="JHX53"/>
      <c r="JHY53"/>
      <c r="JHZ53"/>
      <c r="JIA53"/>
      <c r="JIB53"/>
      <c r="JIC53"/>
      <c r="JID53"/>
      <c r="JIE53"/>
      <c r="JIF53"/>
      <c r="JIG53"/>
      <c r="JIH53"/>
      <c r="JII53"/>
      <c r="JIJ53"/>
      <c r="JIK53"/>
      <c r="JIL53"/>
      <c r="JIM53"/>
      <c r="JIN53"/>
      <c r="JIO53"/>
      <c r="JIP53"/>
      <c r="JIQ53"/>
      <c r="JIR53"/>
      <c r="JIS53"/>
      <c r="JIT53"/>
      <c r="JIU53"/>
      <c r="JIV53"/>
      <c r="JIW53"/>
      <c r="JIX53"/>
      <c r="JIY53"/>
      <c r="JIZ53"/>
      <c r="JJA53"/>
      <c r="JJB53"/>
      <c r="JJC53"/>
      <c r="JJD53"/>
      <c r="JJE53"/>
      <c r="JJF53"/>
      <c r="JJG53"/>
      <c r="JJH53"/>
      <c r="JJI53"/>
      <c r="JJJ53"/>
      <c r="JJK53"/>
      <c r="JJL53"/>
      <c r="JJM53"/>
      <c r="JJN53"/>
      <c r="JJO53"/>
      <c r="JJP53"/>
      <c r="JJQ53"/>
      <c r="JJR53"/>
      <c r="JJS53"/>
      <c r="JJT53"/>
      <c r="JJU53"/>
      <c r="JJV53"/>
      <c r="JJW53"/>
      <c r="JJX53"/>
      <c r="JJY53"/>
      <c r="JJZ53"/>
      <c r="JKA53"/>
      <c r="JKB53"/>
      <c r="JKC53"/>
      <c r="JKD53"/>
      <c r="JKE53"/>
      <c r="JKF53"/>
      <c r="JKG53"/>
      <c r="JKH53"/>
      <c r="JKI53"/>
      <c r="JKJ53"/>
      <c r="JKK53"/>
      <c r="JKL53"/>
      <c r="JKM53"/>
      <c r="JKN53"/>
      <c r="JKO53"/>
      <c r="JKP53"/>
      <c r="JKQ53"/>
      <c r="JKR53"/>
      <c r="JKS53"/>
      <c r="JKT53"/>
      <c r="JKU53"/>
      <c r="JKV53"/>
      <c r="JKW53"/>
      <c r="JKX53"/>
      <c r="JKY53"/>
      <c r="JKZ53"/>
      <c r="JLA53"/>
      <c r="JLB53"/>
      <c r="JLC53"/>
      <c r="JLD53"/>
      <c r="JLE53"/>
      <c r="JLF53"/>
      <c r="JLG53"/>
      <c r="JLH53"/>
      <c r="JLI53"/>
      <c r="JLJ53"/>
      <c r="JLK53"/>
      <c r="JLL53"/>
      <c r="JLM53"/>
      <c r="JLN53"/>
      <c r="JLO53"/>
      <c r="JLP53"/>
      <c r="JLQ53"/>
      <c r="JLR53"/>
      <c r="JLS53"/>
      <c r="JLT53"/>
      <c r="JLU53"/>
      <c r="JLV53"/>
      <c r="JLW53"/>
      <c r="JLX53"/>
      <c r="JLY53"/>
      <c r="JLZ53"/>
      <c r="JMA53"/>
      <c r="JMB53"/>
      <c r="JMC53"/>
      <c r="JMD53"/>
      <c r="JME53"/>
      <c r="JMF53"/>
      <c r="JMG53"/>
      <c r="JMH53"/>
      <c r="JMI53"/>
      <c r="JMJ53"/>
      <c r="JMK53"/>
      <c r="JML53"/>
      <c r="JMM53"/>
      <c r="JMN53"/>
      <c r="JMO53"/>
      <c r="JMP53"/>
      <c r="JMQ53"/>
      <c r="JMR53"/>
      <c r="JMS53"/>
      <c r="JMT53"/>
      <c r="JMU53"/>
      <c r="JMV53"/>
      <c r="JMW53"/>
      <c r="JMX53"/>
      <c r="JMY53"/>
      <c r="JMZ53"/>
      <c r="JNA53"/>
      <c r="JNB53"/>
      <c r="JNC53"/>
      <c r="JND53"/>
      <c r="JNE53"/>
      <c r="JNF53"/>
      <c r="JNG53"/>
      <c r="JNH53"/>
      <c r="JNI53"/>
      <c r="JNJ53"/>
      <c r="JNK53"/>
      <c r="JNL53"/>
      <c r="JNM53"/>
      <c r="JNN53"/>
      <c r="JNO53"/>
      <c r="JNP53"/>
      <c r="JNQ53"/>
      <c r="JNR53"/>
      <c r="JNS53"/>
      <c r="JNT53"/>
      <c r="JNU53"/>
      <c r="JNV53"/>
      <c r="JNW53"/>
      <c r="JNX53"/>
      <c r="JNY53"/>
      <c r="JNZ53"/>
      <c r="JOA53"/>
      <c r="JOB53"/>
      <c r="JOC53"/>
      <c r="JOD53"/>
      <c r="JOE53"/>
      <c r="JOF53"/>
      <c r="JOG53"/>
      <c r="JOH53"/>
      <c r="JOI53"/>
      <c r="JOJ53"/>
      <c r="JOK53"/>
      <c r="JOL53"/>
      <c r="JOM53"/>
      <c r="JON53"/>
      <c r="JOO53"/>
      <c r="JOP53"/>
      <c r="JOQ53"/>
      <c r="JOR53"/>
      <c r="JOS53"/>
      <c r="JOT53"/>
      <c r="JOU53"/>
      <c r="JOV53"/>
      <c r="JOW53"/>
      <c r="JOX53"/>
      <c r="JOY53"/>
      <c r="JOZ53"/>
      <c r="JPA53"/>
      <c r="JPB53"/>
      <c r="JPC53"/>
      <c r="JPD53"/>
      <c r="JPE53"/>
      <c r="JPF53"/>
      <c r="JPG53"/>
      <c r="JPH53"/>
      <c r="JPI53"/>
      <c r="JPJ53"/>
      <c r="JPK53"/>
      <c r="JPL53"/>
      <c r="JPM53"/>
      <c r="JPN53"/>
      <c r="JPO53"/>
      <c r="JPP53"/>
      <c r="JPQ53"/>
      <c r="JPR53"/>
      <c r="JPS53"/>
      <c r="JPT53"/>
      <c r="JPU53"/>
      <c r="JPV53"/>
      <c r="JPW53"/>
      <c r="JPX53"/>
      <c r="JPY53"/>
      <c r="JPZ53"/>
      <c r="JQA53"/>
      <c r="JQB53"/>
      <c r="JQC53"/>
      <c r="JQD53"/>
      <c r="JQE53"/>
      <c r="JQF53"/>
      <c r="JQG53"/>
      <c r="JQH53"/>
      <c r="JQI53"/>
      <c r="JQJ53"/>
      <c r="JQK53"/>
      <c r="JQL53"/>
      <c r="JQM53"/>
      <c r="JQN53"/>
      <c r="JQO53"/>
      <c r="JQP53"/>
      <c r="JQQ53"/>
      <c r="JQR53"/>
      <c r="JQS53"/>
      <c r="JQT53"/>
      <c r="JQU53"/>
      <c r="JQV53"/>
      <c r="JQW53"/>
      <c r="JQX53"/>
      <c r="JQY53"/>
      <c r="JQZ53"/>
      <c r="JRA53"/>
      <c r="JRB53"/>
      <c r="JRC53"/>
      <c r="JRD53"/>
      <c r="JRE53"/>
      <c r="JRF53"/>
      <c r="JRG53"/>
      <c r="JRH53"/>
      <c r="JRI53"/>
      <c r="JRJ53"/>
      <c r="JRK53"/>
      <c r="JRL53"/>
      <c r="JRM53"/>
      <c r="JRN53"/>
      <c r="JRO53"/>
      <c r="JRP53"/>
      <c r="JRQ53"/>
      <c r="JRR53"/>
      <c r="JRS53"/>
      <c r="JRT53"/>
      <c r="JRU53"/>
      <c r="JRV53"/>
      <c r="JRW53"/>
      <c r="JRX53"/>
      <c r="JRY53"/>
      <c r="JRZ53"/>
      <c r="JSA53"/>
      <c r="JSB53"/>
      <c r="JSC53"/>
      <c r="JSD53"/>
      <c r="JSE53"/>
      <c r="JSF53"/>
      <c r="JSG53"/>
      <c r="JSH53"/>
      <c r="JSI53"/>
      <c r="JSJ53"/>
      <c r="JSK53"/>
      <c r="JSL53"/>
      <c r="JSM53"/>
      <c r="JSN53"/>
      <c r="JSO53"/>
      <c r="JSP53"/>
      <c r="JSQ53"/>
      <c r="JSR53"/>
      <c r="JSS53"/>
      <c r="JST53"/>
      <c r="JSU53"/>
      <c r="JSV53"/>
      <c r="JSW53"/>
      <c r="JSX53"/>
      <c r="JSY53"/>
      <c r="JSZ53"/>
      <c r="JTA53"/>
      <c r="JTB53"/>
      <c r="JTC53"/>
      <c r="JTD53"/>
      <c r="JTE53"/>
      <c r="JTF53"/>
      <c r="JTG53"/>
      <c r="JTH53"/>
      <c r="JTI53"/>
      <c r="JTJ53"/>
      <c r="JTK53"/>
      <c r="JTL53"/>
      <c r="JTM53"/>
      <c r="JTN53"/>
      <c r="JTO53"/>
      <c r="JTP53"/>
      <c r="JTQ53"/>
      <c r="JTR53"/>
      <c r="JTS53"/>
      <c r="JTT53"/>
      <c r="JTU53"/>
      <c r="JTV53"/>
      <c r="JTW53"/>
      <c r="JTX53"/>
      <c r="JTY53"/>
      <c r="JTZ53"/>
      <c r="JUA53"/>
      <c r="JUB53"/>
      <c r="JUC53"/>
      <c r="JUD53"/>
      <c r="JUE53"/>
      <c r="JUF53"/>
      <c r="JUG53"/>
      <c r="JUH53"/>
      <c r="JUI53"/>
      <c r="JUJ53"/>
      <c r="JUK53"/>
      <c r="JUL53"/>
      <c r="JUM53"/>
      <c r="JUN53"/>
      <c r="JUO53"/>
      <c r="JUP53"/>
      <c r="JUQ53"/>
      <c r="JUR53"/>
      <c r="JUS53"/>
      <c r="JUT53"/>
      <c r="JUU53"/>
      <c r="JUV53"/>
      <c r="JUW53"/>
      <c r="JUX53"/>
      <c r="JUY53"/>
      <c r="JUZ53"/>
      <c r="JVA53"/>
      <c r="JVB53"/>
      <c r="JVC53"/>
      <c r="JVD53"/>
      <c r="JVE53"/>
      <c r="JVF53"/>
      <c r="JVG53"/>
      <c r="JVH53"/>
      <c r="JVI53"/>
      <c r="JVJ53"/>
      <c r="JVK53"/>
      <c r="JVL53"/>
      <c r="JVM53"/>
      <c r="JVN53"/>
      <c r="JVO53"/>
      <c r="JVP53"/>
      <c r="JVQ53"/>
      <c r="JVR53"/>
      <c r="JVS53"/>
      <c r="JVT53"/>
      <c r="JVU53"/>
      <c r="JVV53"/>
      <c r="JVW53"/>
      <c r="JVX53"/>
      <c r="JVY53"/>
      <c r="JVZ53"/>
      <c r="JWA53"/>
      <c r="JWB53"/>
      <c r="JWC53"/>
      <c r="JWD53"/>
      <c r="JWE53"/>
      <c r="JWF53"/>
      <c r="JWG53"/>
      <c r="JWH53"/>
      <c r="JWI53"/>
      <c r="JWJ53"/>
      <c r="JWK53"/>
      <c r="JWL53"/>
      <c r="JWM53"/>
      <c r="JWN53"/>
      <c r="JWO53"/>
      <c r="JWP53"/>
      <c r="JWQ53"/>
      <c r="JWR53"/>
      <c r="JWS53"/>
      <c r="JWT53"/>
      <c r="JWU53"/>
      <c r="JWV53"/>
      <c r="JWW53"/>
      <c r="JWX53"/>
      <c r="JWY53"/>
      <c r="JWZ53"/>
      <c r="JXA53"/>
      <c r="JXB53"/>
      <c r="JXC53"/>
      <c r="JXD53"/>
      <c r="JXE53"/>
      <c r="JXF53"/>
      <c r="JXG53"/>
      <c r="JXH53"/>
      <c r="JXI53"/>
      <c r="JXJ53"/>
      <c r="JXK53"/>
      <c r="JXL53"/>
      <c r="JXM53"/>
      <c r="JXN53"/>
      <c r="JXO53"/>
      <c r="JXP53"/>
      <c r="JXQ53"/>
      <c r="JXR53"/>
      <c r="JXS53"/>
      <c r="JXT53"/>
      <c r="JXU53"/>
      <c r="JXV53"/>
      <c r="JXW53"/>
      <c r="JXX53"/>
      <c r="JXY53"/>
      <c r="JXZ53"/>
      <c r="JYA53"/>
      <c r="JYB53"/>
      <c r="JYC53"/>
      <c r="JYD53"/>
      <c r="JYE53"/>
      <c r="JYF53"/>
      <c r="JYG53"/>
      <c r="JYH53"/>
      <c r="JYI53"/>
      <c r="JYJ53"/>
      <c r="JYK53"/>
      <c r="JYL53"/>
      <c r="JYM53"/>
      <c r="JYN53"/>
      <c r="JYO53"/>
      <c r="JYP53"/>
      <c r="JYQ53"/>
      <c r="JYR53"/>
      <c r="JYS53"/>
      <c r="JYT53"/>
      <c r="JYU53"/>
      <c r="JYV53"/>
      <c r="JYW53"/>
      <c r="JYX53"/>
      <c r="JYY53"/>
      <c r="JYZ53"/>
      <c r="JZA53"/>
      <c r="JZB53"/>
      <c r="JZC53"/>
      <c r="JZD53"/>
      <c r="JZE53"/>
      <c r="JZF53"/>
      <c r="JZG53"/>
      <c r="JZH53"/>
      <c r="JZI53"/>
      <c r="JZJ53"/>
      <c r="JZK53"/>
      <c r="JZL53"/>
      <c r="JZM53"/>
      <c r="JZN53"/>
      <c r="JZO53"/>
      <c r="JZP53"/>
      <c r="JZQ53"/>
      <c r="JZR53"/>
      <c r="JZS53"/>
      <c r="JZT53"/>
      <c r="JZU53"/>
      <c r="JZV53"/>
      <c r="JZW53"/>
      <c r="JZX53"/>
      <c r="JZY53"/>
      <c r="JZZ53"/>
      <c r="KAA53"/>
      <c r="KAB53"/>
      <c r="KAC53"/>
      <c r="KAD53"/>
      <c r="KAE53"/>
      <c r="KAF53"/>
      <c r="KAG53"/>
      <c r="KAH53"/>
      <c r="KAI53"/>
      <c r="KAJ53"/>
      <c r="KAK53"/>
      <c r="KAL53"/>
      <c r="KAM53"/>
      <c r="KAN53"/>
      <c r="KAO53"/>
      <c r="KAP53"/>
      <c r="KAQ53"/>
      <c r="KAR53"/>
      <c r="KAS53"/>
      <c r="KAT53"/>
      <c r="KAU53"/>
      <c r="KAV53"/>
      <c r="KAW53"/>
      <c r="KAX53"/>
      <c r="KAY53"/>
      <c r="KAZ53"/>
      <c r="KBA53"/>
      <c r="KBB53"/>
      <c r="KBC53"/>
      <c r="KBD53"/>
      <c r="KBE53"/>
      <c r="KBF53"/>
      <c r="KBG53"/>
      <c r="KBH53"/>
      <c r="KBI53"/>
      <c r="KBJ53"/>
      <c r="KBK53"/>
      <c r="KBL53"/>
      <c r="KBM53"/>
      <c r="KBN53"/>
      <c r="KBO53"/>
      <c r="KBP53"/>
      <c r="KBQ53"/>
      <c r="KBR53"/>
      <c r="KBS53"/>
      <c r="KBT53"/>
      <c r="KBU53"/>
      <c r="KBV53"/>
      <c r="KBW53"/>
      <c r="KBX53"/>
      <c r="KBY53"/>
      <c r="KBZ53"/>
      <c r="KCA53"/>
      <c r="KCB53"/>
      <c r="KCC53"/>
      <c r="KCD53"/>
      <c r="KCE53"/>
      <c r="KCF53"/>
      <c r="KCG53"/>
      <c r="KCH53"/>
      <c r="KCI53"/>
      <c r="KCJ53"/>
      <c r="KCK53"/>
      <c r="KCL53"/>
      <c r="KCM53"/>
      <c r="KCN53"/>
      <c r="KCO53"/>
      <c r="KCP53"/>
      <c r="KCQ53"/>
      <c r="KCR53"/>
      <c r="KCS53"/>
      <c r="KCT53"/>
      <c r="KCU53"/>
      <c r="KCV53"/>
      <c r="KCW53"/>
      <c r="KCX53"/>
      <c r="KCY53"/>
      <c r="KCZ53"/>
      <c r="KDA53"/>
      <c r="KDB53"/>
      <c r="KDC53"/>
      <c r="KDD53"/>
      <c r="KDE53"/>
      <c r="KDF53"/>
      <c r="KDG53"/>
      <c r="KDH53"/>
      <c r="KDI53"/>
      <c r="KDJ53"/>
      <c r="KDK53"/>
      <c r="KDL53"/>
      <c r="KDM53"/>
      <c r="KDN53"/>
      <c r="KDO53"/>
      <c r="KDP53"/>
      <c r="KDQ53"/>
      <c r="KDR53"/>
      <c r="KDS53"/>
      <c r="KDT53"/>
      <c r="KDU53"/>
      <c r="KDV53"/>
      <c r="KDW53"/>
      <c r="KDX53"/>
      <c r="KDY53"/>
      <c r="KDZ53"/>
      <c r="KEA53"/>
      <c r="KEB53"/>
      <c r="KEC53"/>
      <c r="KED53"/>
      <c r="KEE53"/>
      <c r="KEF53"/>
      <c r="KEG53"/>
      <c r="KEH53"/>
      <c r="KEI53"/>
      <c r="KEJ53"/>
      <c r="KEK53"/>
      <c r="KEL53"/>
      <c r="KEM53"/>
      <c r="KEN53"/>
      <c r="KEO53"/>
      <c r="KEP53"/>
      <c r="KEQ53"/>
      <c r="KER53"/>
      <c r="KES53"/>
      <c r="KET53"/>
      <c r="KEU53"/>
      <c r="KEV53"/>
      <c r="KEW53"/>
      <c r="KEX53"/>
      <c r="KEY53"/>
      <c r="KEZ53"/>
      <c r="KFA53"/>
      <c r="KFB53"/>
      <c r="KFC53"/>
      <c r="KFD53"/>
      <c r="KFE53"/>
      <c r="KFF53"/>
      <c r="KFG53"/>
      <c r="KFH53"/>
      <c r="KFI53"/>
      <c r="KFJ53"/>
      <c r="KFK53"/>
      <c r="KFL53"/>
      <c r="KFM53"/>
      <c r="KFN53"/>
      <c r="KFO53"/>
      <c r="KFP53"/>
      <c r="KFQ53"/>
      <c r="KFR53"/>
      <c r="KFS53"/>
      <c r="KFT53"/>
      <c r="KFU53"/>
      <c r="KFV53"/>
      <c r="KFW53"/>
      <c r="KFX53"/>
      <c r="KFY53"/>
      <c r="KFZ53"/>
      <c r="KGA53"/>
      <c r="KGB53"/>
      <c r="KGC53"/>
      <c r="KGD53"/>
      <c r="KGE53"/>
      <c r="KGF53"/>
      <c r="KGG53"/>
      <c r="KGH53"/>
      <c r="KGI53"/>
      <c r="KGJ53"/>
      <c r="KGK53"/>
      <c r="KGL53"/>
      <c r="KGM53"/>
      <c r="KGN53"/>
      <c r="KGO53"/>
      <c r="KGP53"/>
      <c r="KGQ53"/>
      <c r="KGR53"/>
      <c r="KGS53"/>
      <c r="KGT53"/>
      <c r="KGU53"/>
      <c r="KGV53"/>
      <c r="KGW53"/>
      <c r="KGX53"/>
      <c r="KGY53"/>
      <c r="KGZ53"/>
      <c r="KHA53"/>
      <c r="KHB53"/>
      <c r="KHC53"/>
      <c r="KHD53"/>
      <c r="KHE53"/>
      <c r="KHF53"/>
      <c r="KHG53"/>
      <c r="KHH53"/>
      <c r="KHI53"/>
      <c r="KHJ53"/>
      <c r="KHK53"/>
      <c r="KHL53"/>
      <c r="KHM53"/>
      <c r="KHN53"/>
      <c r="KHO53"/>
      <c r="KHP53"/>
      <c r="KHQ53"/>
      <c r="KHR53"/>
      <c r="KHS53"/>
      <c r="KHT53"/>
      <c r="KHU53"/>
      <c r="KHV53"/>
      <c r="KHW53"/>
      <c r="KHX53"/>
      <c r="KHY53"/>
      <c r="KHZ53"/>
      <c r="KIA53"/>
      <c r="KIB53"/>
      <c r="KIC53"/>
      <c r="KID53"/>
      <c r="KIE53"/>
      <c r="KIF53"/>
      <c r="KIG53"/>
      <c r="KIH53"/>
      <c r="KII53"/>
      <c r="KIJ53"/>
      <c r="KIK53"/>
      <c r="KIL53"/>
      <c r="KIM53"/>
      <c r="KIN53"/>
      <c r="KIO53"/>
      <c r="KIP53"/>
      <c r="KIQ53"/>
      <c r="KIR53"/>
      <c r="KIS53"/>
      <c r="KIT53"/>
      <c r="KIU53"/>
      <c r="KIV53"/>
      <c r="KIW53"/>
      <c r="KIX53"/>
      <c r="KIY53"/>
      <c r="KIZ53"/>
      <c r="KJA53"/>
      <c r="KJB53"/>
      <c r="KJC53"/>
      <c r="KJD53"/>
      <c r="KJE53"/>
      <c r="KJF53"/>
      <c r="KJG53"/>
      <c r="KJH53"/>
      <c r="KJI53"/>
      <c r="KJJ53"/>
      <c r="KJK53"/>
      <c r="KJL53"/>
      <c r="KJM53"/>
      <c r="KJN53"/>
      <c r="KJO53"/>
      <c r="KJP53"/>
      <c r="KJQ53"/>
      <c r="KJR53"/>
      <c r="KJS53"/>
      <c r="KJT53"/>
      <c r="KJU53"/>
      <c r="KJV53"/>
      <c r="KJW53"/>
      <c r="KJX53"/>
      <c r="KJY53"/>
      <c r="KJZ53"/>
      <c r="KKA53"/>
      <c r="KKB53"/>
      <c r="KKC53"/>
      <c r="KKD53"/>
      <c r="KKE53"/>
      <c r="KKF53"/>
      <c r="KKG53"/>
      <c r="KKH53"/>
      <c r="KKI53"/>
      <c r="KKJ53"/>
      <c r="KKK53"/>
      <c r="KKL53"/>
      <c r="KKM53"/>
      <c r="KKN53"/>
      <c r="KKO53"/>
      <c r="KKP53"/>
      <c r="KKQ53"/>
      <c r="KKR53"/>
      <c r="KKS53"/>
      <c r="KKT53"/>
      <c r="KKU53"/>
      <c r="KKV53"/>
      <c r="KKW53"/>
      <c r="KKX53"/>
      <c r="KKY53"/>
      <c r="KKZ53"/>
      <c r="KLA53"/>
      <c r="KLB53"/>
      <c r="KLC53"/>
      <c r="KLD53"/>
      <c r="KLE53"/>
      <c r="KLF53"/>
      <c r="KLG53"/>
      <c r="KLH53"/>
      <c r="KLI53"/>
      <c r="KLJ53"/>
      <c r="KLK53"/>
      <c r="KLL53"/>
      <c r="KLM53"/>
      <c r="KLN53"/>
      <c r="KLO53"/>
      <c r="KLP53"/>
      <c r="KLQ53"/>
      <c r="KLR53"/>
      <c r="KLS53"/>
      <c r="KLT53"/>
      <c r="KLU53"/>
      <c r="KLV53"/>
      <c r="KLW53"/>
      <c r="KLX53"/>
      <c r="KLY53"/>
      <c r="KLZ53"/>
      <c r="KMA53"/>
      <c r="KMB53"/>
      <c r="KMC53"/>
      <c r="KMD53"/>
      <c r="KME53"/>
      <c r="KMF53"/>
      <c r="KMG53"/>
      <c r="KMH53"/>
      <c r="KMI53"/>
      <c r="KMJ53"/>
      <c r="KMK53"/>
      <c r="KML53"/>
      <c r="KMM53"/>
      <c r="KMN53"/>
      <c r="KMO53"/>
      <c r="KMP53"/>
      <c r="KMQ53"/>
      <c r="KMR53"/>
      <c r="KMS53"/>
      <c r="KMT53"/>
      <c r="KMU53"/>
      <c r="KMV53"/>
      <c r="KMW53"/>
      <c r="KMX53"/>
      <c r="KMY53"/>
      <c r="KMZ53"/>
      <c r="KNA53"/>
      <c r="KNB53"/>
      <c r="KNC53"/>
      <c r="KND53"/>
      <c r="KNE53"/>
      <c r="KNF53"/>
      <c r="KNG53"/>
      <c r="KNH53"/>
      <c r="KNI53"/>
      <c r="KNJ53"/>
      <c r="KNK53"/>
      <c r="KNL53"/>
      <c r="KNM53"/>
      <c r="KNN53"/>
      <c r="KNO53"/>
      <c r="KNP53"/>
      <c r="KNQ53"/>
      <c r="KNR53"/>
      <c r="KNS53"/>
      <c r="KNT53"/>
      <c r="KNU53"/>
      <c r="KNV53"/>
      <c r="KNW53"/>
      <c r="KNX53"/>
      <c r="KNY53"/>
      <c r="KNZ53"/>
      <c r="KOA53"/>
      <c r="KOB53"/>
      <c r="KOC53"/>
      <c r="KOD53"/>
      <c r="KOE53"/>
      <c r="KOF53"/>
      <c r="KOG53"/>
      <c r="KOH53"/>
      <c r="KOI53"/>
      <c r="KOJ53"/>
      <c r="KOK53"/>
      <c r="KOL53"/>
      <c r="KOM53"/>
      <c r="KON53"/>
      <c r="KOO53"/>
      <c r="KOP53"/>
      <c r="KOQ53"/>
      <c r="KOR53"/>
      <c r="KOS53"/>
      <c r="KOT53"/>
      <c r="KOU53"/>
      <c r="KOV53"/>
      <c r="KOW53"/>
      <c r="KOX53"/>
      <c r="KOY53"/>
      <c r="KOZ53"/>
      <c r="KPA53"/>
      <c r="KPB53"/>
      <c r="KPC53"/>
      <c r="KPD53"/>
      <c r="KPE53"/>
      <c r="KPF53"/>
      <c r="KPG53"/>
      <c r="KPH53"/>
      <c r="KPI53"/>
      <c r="KPJ53"/>
      <c r="KPK53"/>
      <c r="KPL53"/>
      <c r="KPM53"/>
      <c r="KPN53"/>
      <c r="KPO53"/>
      <c r="KPP53"/>
      <c r="KPQ53"/>
      <c r="KPR53"/>
      <c r="KPS53"/>
      <c r="KPT53"/>
      <c r="KPU53"/>
      <c r="KPV53"/>
      <c r="KPW53"/>
      <c r="KPX53"/>
      <c r="KPY53"/>
      <c r="KPZ53"/>
      <c r="KQA53"/>
      <c r="KQB53"/>
      <c r="KQC53"/>
      <c r="KQD53"/>
      <c r="KQE53"/>
      <c r="KQF53"/>
      <c r="KQG53"/>
      <c r="KQH53"/>
      <c r="KQI53"/>
      <c r="KQJ53"/>
      <c r="KQK53"/>
      <c r="KQL53"/>
      <c r="KQM53"/>
      <c r="KQN53"/>
      <c r="KQO53"/>
      <c r="KQP53"/>
      <c r="KQQ53"/>
      <c r="KQR53"/>
      <c r="KQS53"/>
      <c r="KQT53"/>
      <c r="KQU53"/>
      <c r="KQV53"/>
      <c r="KQW53"/>
      <c r="KQX53"/>
      <c r="KQY53"/>
      <c r="KQZ53"/>
      <c r="KRA53"/>
      <c r="KRB53"/>
      <c r="KRC53"/>
      <c r="KRD53"/>
      <c r="KRE53"/>
      <c r="KRF53"/>
      <c r="KRG53"/>
      <c r="KRH53"/>
      <c r="KRI53"/>
      <c r="KRJ53"/>
      <c r="KRK53"/>
      <c r="KRL53"/>
      <c r="KRM53"/>
      <c r="KRN53"/>
      <c r="KRO53"/>
      <c r="KRP53"/>
      <c r="KRQ53"/>
      <c r="KRR53"/>
      <c r="KRS53"/>
      <c r="KRT53"/>
      <c r="KRU53"/>
      <c r="KRV53"/>
      <c r="KRW53"/>
      <c r="KRX53"/>
      <c r="KRY53"/>
      <c r="KRZ53"/>
      <c r="KSA53"/>
      <c r="KSB53"/>
      <c r="KSC53"/>
      <c r="KSD53"/>
      <c r="KSE53"/>
      <c r="KSF53"/>
      <c r="KSG53"/>
      <c r="KSH53"/>
      <c r="KSI53"/>
      <c r="KSJ53"/>
      <c r="KSK53"/>
      <c r="KSL53"/>
      <c r="KSM53"/>
      <c r="KSN53"/>
      <c r="KSO53"/>
      <c r="KSP53"/>
      <c r="KSQ53"/>
      <c r="KSR53"/>
      <c r="KSS53"/>
      <c r="KST53"/>
      <c r="KSU53"/>
      <c r="KSV53"/>
      <c r="KSW53"/>
      <c r="KSX53"/>
      <c r="KSY53"/>
      <c r="KSZ53"/>
      <c r="KTA53"/>
      <c r="KTB53"/>
      <c r="KTC53"/>
      <c r="KTD53"/>
      <c r="KTE53"/>
      <c r="KTF53"/>
      <c r="KTG53"/>
      <c r="KTH53"/>
      <c r="KTI53"/>
      <c r="KTJ53"/>
      <c r="KTK53"/>
      <c r="KTL53"/>
      <c r="KTM53"/>
      <c r="KTN53"/>
      <c r="KTO53"/>
      <c r="KTP53"/>
      <c r="KTQ53"/>
      <c r="KTR53"/>
      <c r="KTS53"/>
      <c r="KTT53"/>
      <c r="KTU53"/>
      <c r="KTV53"/>
      <c r="KTW53"/>
      <c r="KTX53"/>
      <c r="KTY53"/>
      <c r="KTZ53"/>
      <c r="KUA53"/>
      <c r="KUB53"/>
      <c r="KUC53"/>
      <c r="KUD53"/>
      <c r="KUE53"/>
      <c r="KUF53"/>
      <c r="KUG53"/>
      <c r="KUH53"/>
      <c r="KUI53"/>
      <c r="KUJ53"/>
      <c r="KUK53"/>
      <c r="KUL53"/>
      <c r="KUM53"/>
      <c r="KUN53"/>
      <c r="KUO53"/>
      <c r="KUP53"/>
      <c r="KUQ53"/>
      <c r="KUR53"/>
      <c r="KUS53"/>
      <c r="KUT53"/>
      <c r="KUU53"/>
      <c r="KUV53"/>
      <c r="KUW53"/>
      <c r="KUX53"/>
      <c r="KUY53"/>
      <c r="KUZ53"/>
      <c r="KVA53"/>
      <c r="KVB53"/>
      <c r="KVC53"/>
      <c r="KVD53"/>
      <c r="KVE53"/>
      <c r="KVF53"/>
      <c r="KVG53"/>
      <c r="KVH53"/>
      <c r="KVI53"/>
      <c r="KVJ53"/>
      <c r="KVK53"/>
      <c r="KVL53"/>
      <c r="KVM53"/>
      <c r="KVN53"/>
      <c r="KVO53"/>
      <c r="KVP53"/>
      <c r="KVQ53"/>
      <c r="KVR53"/>
      <c r="KVS53"/>
      <c r="KVT53"/>
      <c r="KVU53"/>
      <c r="KVV53"/>
      <c r="KVW53"/>
      <c r="KVX53"/>
      <c r="KVY53"/>
      <c r="KVZ53"/>
      <c r="KWA53"/>
      <c r="KWB53"/>
      <c r="KWC53"/>
      <c r="KWD53"/>
      <c r="KWE53"/>
      <c r="KWF53"/>
      <c r="KWG53"/>
      <c r="KWH53"/>
      <c r="KWI53"/>
      <c r="KWJ53"/>
      <c r="KWK53"/>
      <c r="KWL53"/>
      <c r="KWM53"/>
      <c r="KWN53"/>
      <c r="KWO53"/>
      <c r="KWP53"/>
      <c r="KWQ53"/>
      <c r="KWR53"/>
      <c r="KWS53"/>
      <c r="KWT53"/>
      <c r="KWU53"/>
      <c r="KWV53"/>
      <c r="KWW53"/>
      <c r="KWX53"/>
      <c r="KWY53"/>
      <c r="KWZ53"/>
      <c r="KXA53"/>
      <c r="KXB53"/>
      <c r="KXC53"/>
      <c r="KXD53"/>
      <c r="KXE53"/>
      <c r="KXF53"/>
      <c r="KXG53"/>
      <c r="KXH53"/>
      <c r="KXI53"/>
      <c r="KXJ53"/>
      <c r="KXK53"/>
      <c r="KXL53"/>
      <c r="KXM53"/>
      <c r="KXN53"/>
      <c r="KXO53"/>
      <c r="KXP53"/>
      <c r="KXQ53"/>
      <c r="KXR53"/>
      <c r="KXS53"/>
      <c r="KXT53"/>
      <c r="KXU53"/>
      <c r="KXV53"/>
      <c r="KXW53"/>
      <c r="KXX53"/>
      <c r="KXY53"/>
      <c r="KXZ53"/>
      <c r="KYA53"/>
      <c r="KYB53"/>
      <c r="KYC53"/>
      <c r="KYD53"/>
      <c r="KYE53"/>
      <c r="KYF53"/>
      <c r="KYG53"/>
      <c r="KYH53"/>
      <c r="KYI53"/>
      <c r="KYJ53"/>
      <c r="KYK53"/>
      <c r="KYL53"/>
      <c r="KYM53"/>
      <c r="KYN53"/>
      <c r="KYO53"/>
      <c r="KYP53"/>
      <c r="KYQ53"/>
      <c r="KYR53"/>
      <c r="KYS53"/>
      <c r="KYT53"/>
      <c r="KYU53"/>
      <c r="KYV53"/>
      <c r="KYW53"/>
      <c r="KYX53"/>
      <c r="KYY53"/>
      <c r="KYZ53"/>
      <c r="KZA53"/>
      <c r="KZB53"/>
      <c r="KZC53"/>
      <c r="KZD53"/>
      <c r="KZE53"/>
      <c r="KZF53"/>
      <c r="KZG53"/>
      <c r="KZH53"/>
      <c r="KZI53"/>
      <c r="KZJ53"/>
      <c r="KZK53"/>
      <c r="KZL53"/>
      <c r="KZM53"/>
      <c r="KZN53"/>
      <c r="KZO53"/>
      <c r="KZP53"/>
      <c r="KZQ53"/>
      <c r="KZR53"/>
      <c r="KZS53"/>
      <c r="KZT53"/>
      <c r="KZU53"/>
      <c r="KZV53"/>
      <c r="KZW53"/>
      <c r="KZX53"/>
      <c r="KZY53"/>
      <c r="KZZ53"/>
      <c r="LAA53"/>
      <c r="LAB53"/>
      <c r="LAC53"/>
      <c r="LAD53"/>
      <c r="LAE53"/>
      <c r="LAF53"/>
      <c r="LAG53"/>
      <c r="LAH53"/>
      <c r="LAI53"/>
      <c r="LAJ53"/>
      <c r="LAK53"/>
      <c r="LAL53"/>
      <c r="LAM53"/>
      <c r="LAN53"/>
      <c r="LAO53"/>
      <c r="LAP53"/>
      <c r="LAQ53"/>
      <c r="LAR53"/>
      <c r="LAS53"/>
      <c r="LAT53"/>
      <c r="LAU53"/>
      <c r="LAV53"/>
      <c r="LAW53"/>
      <c r="LAX53"/>
      <c r="LAY53"/>
      <c r="LAZ53"/>
      <c r="LBA53"/>
      <c r="LBB53"/>
      <c r="LBC53"/>
      <c r="LBD53"/>
      <c r="LBE53"/>
      <c r="LBF53"/>
      <c r="LBG53"/>
      <c r="LBH53"/>
      <c r="LBI53"/>
      <c r="LBJ53"/>
      <c r="LBK53"/>
      <c r="LBL53"/>
      <c r="LBM53"/>
      <c r="LBN53"/>
      <c r="LBO53"/>
      <c r="LBP53"/>
      <c r="LBQ53"/>
      <c r="LBR53"/>
      <c r="LBS53"/>
      <c r="LBT53"/>
      <c r="LBU53"/>
      <c r="LBV53"/>
      <c r="LBW53"/>
      <c r="LBX53"/>
      <c r="LBY53"/>
      <c r="LBZ53"/>
      <c r="LCA53"/>
      <c r="LCB53"/>
      <c r="LCC53"/>
      <c r="LCD53"/>
      <c r="LCE53"/>
      <c r="LCF53"/>
      <c r="LCG53"/>
      <c r="LCH53"/>
      <c r="LCI53"/>
      <c r="LCJ53"/>
      <c r="LCK53"/>
      <c r="LCL53"/>
      <c r="LCM53"/>
      <c r="LCN53"/>
      <c r="LCO53"/>
      <c r="LCP53"/>
      <c r="LCQ53"/>
      <c r="LCR53"/>
      <c r="LCS53"/>
      <c r="LCT53"/>
      <c r="LCU53"/>
      <c r="LCV53"/>
      <c r="LCW53"/>
      <c r="LCX53"/>
      <c r="LCY53"/>
      <c r="LCZ53"/>
      <c r="LDA53"/>
      <c r="LDB53"/>
      <c r="LDC53"/>
      <c r="LDD53"/>
      <c r="LDE53"/>
      <c r="LDF53"/>
      <c r="LDG53"/>
      <c r="LDH53"/>
      <c r="LDI53"/>
      <c r="LDJ53"/>
      <c r="LDK53"/>
      <c r="LDL53"/>
      <c r="LDM53"/>
      <c r="LDN53"/>
      <c r="LDO53"/>
      <c r="LDP53"/>
      <c r="LDQ53"/>
      <c r="LDR53"/>
      <c r="LDS53"/>
      <c r="LDT53"/>
      <c r="LDU53"/>
      <c r="LDV53"/>
      <c r="LDW53"/>
      <c r="LDX53"/>
      <c r="LDY53"/>
      <c r="LDZ53"/>
      <c r="LEA53"/>
      <c r="LEB53"/>
      <c r="LEC53"/>
      <c r="LED53"/>
      <c r="LEE53"/>
      <c r="LEF53"/>
      <c r="LEG53"/>
      <c r="LEH53"/>
      <c r="LEI53"/>
      <c r="LEJ53"/>
      <c r="LEK53"/>
      <c r="LEL53"/>
      <c r="LEM53"/>
      <c r="LEN53"/>
      <c r="LEO53"/>
      <c r="LEP53"/>
      <c r="LEQ53"/>
      <c r="LER53"/>
      <c r="LES53"/>
      <c r="LET53"/>
      <c r="LEU53"/>
      <c r="LEV53"/>
      <c r="LEW53"/>
      <c r="LEX53"/>
      <c r="LEY53"/>
      <c r="LEZ53"/>
      <c r="LFA53"/>
      <c r="LFB53"/>
      <c r="LFC53"/>
      <c r="LFD53"/>
      <c r="LFE53"/>
      <c r="LFF53"/>
      <c r="LFG53"/>
      <c r="LFH53"/>
      <c r="LFI53"/>
      <c r="LFJ53"/>
      <c r="LFK53"/>
      <c r="LFL53"/>
      <c r="LFM53"/>
      <c r="LFN53"/>
      <c r="LFO53"/>
      <c r="LFP53"/>
      <c r="LFQ53"/>
      <c r="LFR53"/>
      <c r="LFS53"/>
      <c r="LFT53"/>
      <c r="LFU53"/>
      <c r="LFV53"/>
      <c r="LFW53"/>
      <c r="LFX53"/>
      <c r="LFY53"/>
      <c r="LFZ53"/>
      <c r="LGA53"/>
      <c r="LGB53"/>
      <c r="LGC53"/>
      <c r="LGD53"/>
      <c r="LGE53"/>
      <c r="LGF53"/>
      <c r="LGG53"/>
      <c r="LGH53"/>
      <c r="LGI53"/>
      <c r="LGJ53"/>
      <c r="LGK53"/>
      <c r="LGL53"/>
      <c r="LGM53"/>
      <c r="LGN53"/>
      <c r="LGO53"/>
      <c r="LGP53"/>
      <c r="LGQ53"/>
      <c r="LGR53"/>
      <c r="LGS53"/>
      <c r="LGT53"/>
      <c r="LGU53"/>
      <c r="LGV53"/>
      <c r="LGW53"/>
      <c r="LGX53"/>
      <c r="LGY53"/>
      <c r="LGZ53"/>
      <c r="LHA53"/>
      <c r="LHB53"/>
      <c r="LHC53"/>
      <c r="LHD53"/>
      <c r="LHE53"/>
      <c r="LHF53"/>
      <c r="LHG53"/>
      <c r="LHH53"/>
      <c r="LHI53"/>
      <c r="LHJ53"/>
      <c r="LHK53"/>
      <c r="LHL53"/>
      <c r="LHM53"/>
      <c r="LHN53"/>
      <c r="LHO53"/>
      <c r="LHP53"/>
      <c r="LHQ53"/>
      <c r="LHR53"/>
      <c r="LHS53"/>
      <c r="LHT53"/>
      <c r="LHU53"/>
      <c r="LHV53"/>
      <c r="LHW53"/>
      <c r="LHX53"/>
      <c r="LHY53"/>
      <c r="LHZ53"/>
      <c r="LIA53"/>
      <c r="LIB53"/>
      <c r="LIC53"/>
      <c r="LID53"/>
      <c r="LIE53"/>
      <c r="LIF53"/>
      <c r="LIG53"/>
      <c r="LIH53"/>
      <c r="LII53"/>
      <c r="LIJ53"/>
      <c r="LIK53"/>
      <c r="LIL53"/>
      <c r="LIM53"/>
      <c r="LIN53"/>
      <c r="LIO53"/>
      <c r="LIP53"/>
      <c r="LIQ53"/>
      <c r="LIR53"/>
      <c r="LIS53"/>
      <c r="LIT53"/>
      <c r="LIU53"/>
      <c r="LIV53"/>
      <c r="LIW53"/>
      <c r="LIX53"/>
      <c r="LIY53"/>
      <c r="LIZ53"/>
      <c r="LJA53"/>
      <c r="LJB53"/>
      <c r="LJC53"/>
      <c r="LJD53"/>
      <c r="LJE53"/>
      <c r="LJF53"/>
      <c r="LJG53"/>
      <c r="LJH53"/>
      <c r="LJI53"/>
      <c r="LJJ53"/>
      <c r="LJK53"/>
      <c r="LJL53"/>
      <c r="LJM53"/>
      <c r="LJN53"/>
      <c r="LJO53"/>
      <c r="LJP53"/>
      <c r="LJQ53"/>
      <c r="LJR53"/>
      <c r="LJS53"/>
      <c r="LJT53"/>
      <c r="LJU53"/>
      <c r="LJV53"/>
      <c r="LJW53"/>
      <c r="LJX53"/>
      <c r="LJY53"/>
      <c r="LJZ53"/>
      <c r="LKA53"/>
      <c r="LKB53"/>
      <c r="LKC53"/>
      <c r="LKD53"/>
      <c r="LKE53"/>
      <c r="LKF53"/>
      <c r="LKG53"/>
      <c r="LKH53"/>
      <c r="LKI53"/>
      <c r="LKJ53"/>
      <c r="LKK53"/>
      <c r="LKL53"/>
      <c r="LKM53"/>
      <c r="LKN53"/>
      <c r="LKO53"/>
      <c r="LKP53"/>
      <c r="LKQ53"/>
      <c r="LKR53"/>
      <c r="LKS53"/>
      <c r="LKT53"/>
      <c r="LKU53"/>
      <c r="LKV53"/>
      <c r="LKW53"/>
      <c r="LKX53"/>
      <c r="LKY53"/>
      <c r="LKZ53"/>
      <c r="LLA53"/>
      <c r="LLB53"/>
      <c r="LLC53"/>
      <c r="LLD53"/>
      <c r="LLE53"/>
      <c r="LLF53"/>
      <c r="LLG53"/>
      <c r="LLH53"/>
      <c r="LLI53"/>
      <c r="LLJ53"/>
      <c r="LLK53"/>
      <c r="LLL53"/>
      <c r="LLM53"/>
      <c r="LLN53"/>
      <c r="LLO53"/>
      <c r="LLP53"/>
      <c r="LLQ53"/>
      <c r="LLR53"/>
      <c r="LLS53"/>
      <c r="LLT53"/>
      <c r="LLU53"/>
      <c r="LLV53"/>
      <c r="LLW53"/>
      <c r="LLX53"/>
      <c r="LLY53"/>
      <c r="LLZ53"/>
      <c r="LMA53"/>
      <c r="LMB53"/>
      <c r="LMC53"/>
      <c r="LMD53"/>
      <c r="LME53"/>
      <c r="LMF53"/>
      <c r="LMG53"/>
      <c r="LMH53"/>
      <c r="LMI53"/>
      <c r="LMJ53"/>
      <c r="LMK53"/>
      <c r="LML53"/>
      <c r="LMM53"/>
      <c r="LMN53"/>
      <c r="LMO53"/>
      <c r="LMP53"/>
      <c r="LMQ53"/>
      <c r="LMR53"/>
      <c r="LMS53"/>
      <c r="LMT53"/>
      <c r="LMU53"/>
      <c r="LMV53"/>
      <c r="LMW53"/>
      <c r="LMX53"/>
      <c r="LMY53"/>
      <c r="LMZ53"/>
      <c r="LNA53"/>
      <c r="LNB53"/>
      <c r="LNC53"/>
      <c r="LND53"/>
      <c r="LNE53"/>
      <c r="LNF53"/>
      <c r="LNG53"/>
      <c r="LNH53"/>
      <c r="LNI53"/>
      <c r="LNJ53"/>
      <c r="LNK53"/>
      <c r="LNL53"/>
      <c r="LNM53"/>
      <c r="LNN53"/>
      <c r="LNO53"/>
      <c r="LNP53"/>
      <c r="LNQ53"/>
      <c r="LNR53"/>
      <c r="LNS53"/>
      <c r="LNT53"/>
      <c r="LNU53"/>
      <c r="LNV53"/>
      <c r="LNW53"/>
      <c r="LNX53"/>
      <c r="LNY53"/>
      <c r="LNZ53"/>
      <c r="LOA53"/>
      <c r="LOB53"/>
      <c r="LOC53"/>
      <c r="LOD53"/>
      <c r="LOE53"/>
      <c r="LOF53"/>
      <c r="LOG53"/>
      <c r="LOH53"/>
      <c r="LOI53"/>
      <c r="LOJ53"/>
      <c r="LOK53"/>
      <c r="LOL53"/>
      <c r="LOM53"/>
      <c r="LON53"/>
      <c r="LOO53"/>
      <c r="LOP53"/>
      <c r="LOQ53"/>
      <c r="LOR53"/>
      <c r="LOS53"/>
      <c r="LOT53"/>
      <c r="LOU53"/>
      <c r="LOV53"/>
      <c r="LOW53"/>
      <c r="LOX53"/>
      <c r="LOY53"/>
      <c r="LOZ53"/>
      <c r="LPA53"/>
      <c r="LPB53"/>
      <c r="LPC53"/>
      <c r="LPD53"/>
      <c r="LPE53"/>
      <c r="LPF53"/>
      <c r="LPG53"/>
      <c r="LPH53"/>
      <c r="LPI53"/>
      <c r="LPJ53"/>
      <c r="LPK53"/>
      <c r="LPL53"/>
      <c r="LPM53"/>
      <c r="LPN53"/>
      <c r="LPO53"/>
      <c r="LPP53"/>
      <c r="LPQ53"/>
      <c r="LPR53"/>
      <c r="LPS53"/>
      <c r="LPT53"/>
      <c r="LPU53"/>
      <c r="LPV53"/>
      <c r="LPW53"/>
      <c r="LPX53"/>
      <c r="LPY53"/>
      <c r="LPZ53"/>
      <c r="LQA53"/>
      <c r="LQB53"/>
      <c r="LQC53"/>
      <c r="LQD53"/>
      <c r="LQE53"/>
      <c r="LQF53"/>
      <c r="LQG53"/>
      <c r="LQH53"/>
      <c r="LQI53"/>
      <c r="LQJ53"/>
      <c r="LQK53"/>
      <c r="LQL53"/>
      <c r="LQM53"/>
      <c r="LQN53"/>
      <c r="LQO53"/>
      <c r="LQP53"/>
      <c r="LQQ53"/>
      <c r="LQR53"/>
      <c r="LQS53"/>
      <c r="LQT53"/>
      <c r="LQU53"/>
      <c r="LQV53"/>
      <c r="LQW53"/>
      <c r="LQX53"/>
      <c r="LQY53"/>
      <c r="LQZ53"/>
      <c r="LRA53"/>
      <c r="LRB53"/>
      <c r="LRC53"/>
      <c r="LRD53"/>
      <c r="LRE53"/>
      <c r="LRF53"/>
      <c r="LRG53"/>
      <c r="LRH53"/>
      <c r="LRI53"/>
      <c r="LRJ53"/>
      <c r="LRK53"/>
      <c r="LRL53"/>
      <c r="LRM53"/>
      <c r="LRN53"/>
      <c r="LRO53"/>
      <c r="LRP53"/>
      <c r="LRQ53"/>
      <c r="LRR53"/>
      <c r="LRS53"/>
      <c r="LRT53"/>
      <c r="LRU53"/>
      <c r="LRV53"/>
      <c r="LRW53"/>
      <c r="LRX53"/>
      <c r="LRY53"/>
      <c r="LRZ53"/>
      <c r="LSA53"/>
      <c r="LSB53"/>
      <c r="LSC53"/>
      <c r="LSD53"/>
      <c r="LSE53"/>
      <c r="LSF53"/>
      <c r="LSG53"/>
      <c r="LSH53"/>
      <c r="LSI53"/>
      <c r="LSJ53"/>
      <c r="LSK53"/>
      <c r="LSL53"/>
      <c r="LSM53"/>
      <c r="LSN53"/>
      <c r="LSO53"/>
      <c r="LSP53"/>
      <c r="LSQ53"/>
      <c r="LSR53"/>
      <c r="LSS53"/>
      <c r="LST53"/>
      <c r="LSU53"/>
      <c r="LSV53"/>
      <c r="LSW53"/>
      <c r="LSX53"/>
      <c r="LSY53"/>
      <c r="LSZ53"/>
      <c r="LTA53"/>
      <c r="LTB53"/>
      <c r="LTC53"/>
      <c r="LTD53"/>
      <c r="LTE53"/>
      <c r="LTF53"/>
      <c r="LTG53"/>
      <c r="LTH53"/>
      <c r="LTI53"/>
      <c r="LTJ53"/>
      <c r="LTK53"/>
      <c r="LTL53"/>
      <c r="LTM53"/>
      <c r="LTN53"/>
      <c r="LTO53"/>
      <c r="LTP53"/>
      <c r="LTQ53"/>
      <c r="LTR53"/>
      <c r="LTS53"/>
      <c r="LTT53"/>
      <c r="LTU53"/>
      <c r="LTV53"/>
      <c r="LTW53"/>
      <c r="LTX53"/>
      <c r="LTY53"/>
      <c r="LTZ53"/>
      <c r="LUA53"/>
      <c r="LUB53"/>
      <c r="LUC53"/>
      <c r="LUD53"/>
      <c r="LUE53"/>
      <c r="LUF53"/>
      <c r="LUG53"/>
      <c r="LUH53"/>
      <c r="LUI53"/>
      <c r="LUJ53"/>
      <c r="LUK53"/>
      <c r="LUL53"/>
      <c r="LUM53"/>
      <c r="LUN53"/>
      <c r="LUO53"/>
      <c r="LUP53"/>
      <c r="LUQ53"/>
      <c r="LUR53"/>
      <c r="LUS53"/>
      <c r="LUT53"/>
      <c r="LUU53"/>
      <c r="LUV53"/>
      <c r="LUW53"/>
      <c r="LUX53"/>
      <c r="LUY53"/>
      <c r="LUZ53"/>
      <c r="LVA53"/>
      <c r="LVB53"/>
      <c r="LVC53"/>
      <c r="LVD53"/>
      <c r="LVE53"/>
      <c r="LVF53"/>
      <c r="LVG53"/>
      <c r="LVH53"/>
      <c r="LVI53"/>
      <c r="LVJ53"/>
      <c r="LVK53"/>
      <c r="LVL53"/>
      <c r="LVM53"/>
      <c r="LVN53"/>
      <c r="LVO53"/>
      <c r="LVP53"/>
      <c r="LVQ53"/>
      <c r="LVR53"/>
      <c r="LVS53"/>
      <c r="LVT53"/>
      <c r="LVU53"/>
      <c r="LVV53"/>
      <c r="LVW53"/>
      <c r="LVX53"/>
      <c r="LVY53"/>
      <c r="LVZ53"/>
      <c r="LWA53"/>
      <c r="LWB53"/>
      <c r="LWC53"/>
      <c r="LWD53"/>
      <c r="LWE53"/>
      <c r="LWF53"/>
      <c r="LWG53"/>
      <c r="LWH53"/>
      <c r="LWI53"/>
      <c r="LWJ53"/>
      <c r="LWK53"/>
      <c r="LWL53"/>
      <c r="LWM53"/>
      <c r="LWN53"/>
      <c r="LWO53"/>
      <c r="LWP53"/>
      <c r="LWQ53"/>
      <c r="LWR53"/>
      <c r="LWS53"/>
      <c r="LWT53"/>
      <c r="LWU53"/>
      <c r="LWV53"/>
      <c r="LWW53"/>
      <c r="LWX53"/>
      <c r="LWY53"/>
      <c r="LWZ53"/>
      <c r="LXA53"/>
      <c r="LXB53"/>
      <c r="LXC53"/>
      <c r="LXD53"/>
      <c r="LXE53"/>
      <c r="LXF53"/>
      <c r="LXG53"/>
      <c r="LXH53"/>
      <c r="LXI53"/>
      <c r="LXJ53"/>
      <c r="LXK53"/>
      <c r="LXL53"/>
      <c r="LXM53"/>
      <c r="LXN53"/>
      <c r="LXO53"/>
      <c r="LXP53"/>
      <c r="LXQ53"/>
      <c r="LXR53"/>
      <c r="LXS53"/>
      <c r="LXT53"/>
      <c r="LXU53"/>
      <c r="LXV53"/>
      <c r="LXW53"/>
      <c r="LXX53"/>
      <c r="LXY53"/>
      <c r="LXZ53"/>
      <c r="LYA53"/>
      <c r="LYB53"/>
      <c r="LYC53"/>
      <c r="LYD53"/>
      <c r="LYE53"/>
      <c r="LYF53"/>
      <c r="LYG53"/>
      <c r="LYH53"/>
      <c r="LYI53"/>
      <c r="LYJ53"/>
      <c r="LYK53"/>
      <c r="LYL53"/>
      <c r="LYM53"/>
      <c r="LYN53"/>
      <c r="LYO53"/>
      <c r="LYP53"/>
      <c r="LYQ53"/>
      <c r="LYR53"/>
      <c r="LYS53"/>
      <c r="LYT53"/>
      <c r="LYU53"/>
      <c r="LYV53"/>
      <c r="LYW53"/>
      <c r="LYX53"/>
      <c r="LYY53"/>
      <c r="LYZ53"/>
      <c r="LZA53"/>
      <c r="LZB53"/>
      <c r="LZC53"/>
      <c r="LZD53"/>
      <c r="LZE53"/>
      <c r="LZF53"/>
      <c r="LZG53"/>
      <c r="LZH53"/>
      <c r="LZI53"/>
      <c r="LZJ53"/>
      <c r="LZK53"/>
      <c r="LZL53"/>
      <c r="LZM53"/>
      <c r="LZN53"/>
      <c r="LZO53"/>
      <c r="LZP53"/>
      <c r="LZQ53"/>
      <c r="LZR53"/>
      <c r="LZS53"/>
      <c r="LZT53"/>
      <c r="LZU53"/>
      <c r="LZV53"/>
      <c r="LZW53"/>
      <c r="LZX53"/>
      <c r="LZY53"/>
      <c r="LZZ53"/>
      <c r="MAA53"/>
      <c r="MAB53"/>
      <c r="MAC53"/>
      <c r="MAD53"/>
      <c r="MAE53"/>
      <c r="MAF53"/>
      <c r="MAG53"/>
      <c r="MAH53"/>
      <c r="MAI53"/>
      <c r="MAJ53"/>
      <c r="MAK53"/>
      <c r="MAL53"/>
      <c r="MAM53"/>
      <c r="MAN53"/>
      <c r="MAO53"/>
      <c r="MAP53"/>
      <c r="MAQ53"/>
      <c r="MAR53"/>
      <c r="MAS53"/>
      <c r="MAT53"/>
      <c r="MAU53"/>
      <c r="MAV53"/>
      <c r="MAW53"/>
      <c r="MAX53"/>
      <c r="MAY53"/>
      <c r="MAZ53"/>
      <c r="MBA53"/>
      <c r="MBB53"/>
      <c r="MBC53"/>
      <c r="MBD53"/>
      <c r="MBE53"/>
      <c r="MBF53"/>
      <c r="MBG53"/>
      <c r="MBH53"/>
      <c r="MBI53"/>
      <c r="MBJ53"/>
      <c r="MBK53"/>
      <c r="MBL53"/>
      <c r="MBM53"/>
      <c r="MBN53"/>
      <c r="MBO53"/>
      <c r="MBP53"/>
      <c r="MBQ53"/>
      <c r="MBR53"/>
      <c r="MBS53"/>
      <c r="MBT53"/>
      <c r="MBU53"/>
      <c r="MBV53"/>
      <c r="MBW53"/>
      <c r="MBX53"/>
      <c r="MBY53"/>
      <c r="MBZ53"/>
      <c r="MCA53"/>
      <c r="MCB53"/>
      <c r="MCC53"/>
      <c r="MCD53"/>
      <c r="MCE53"/>
      <c r="MCF53"/>
      <c r="MCG53"/>
      <c r="MCH53"/>
      <c r="MCI53"/>
      <c r="MCJ53"/>
      <c r="MCK53"/>
      <c r="MCL53"/>
      <c r="MCM53"/>
      <c r="MCN53"/>
      <c r="MCO53"/>
      <c r="MCP53"/>
      <c r="MCQ53"/>
      <c r="MCR53"/>
      <c r="MCS53"/>
      <c r="MCT53"/>
      <c r="MCU53"/>
      <c r="MCV53"/>
      <c r="MCW53"/>
      <c r="MCX53"/>
      <c r="MCY53"/>
      <c r="MCZ53"/>
      <c r="MDA53"/>
      <c r="MDB53"/>
      <c r="MDC53"/>
      <c r="MDD53"/>
      <c r="MDE53"/>
      <c r="MDF53"/>
      <c r="MDG53"/>
      <c r="MDH53"/>
      <c r="MDI53"/>
      <c r="MDJ53"/>
      <c r="MDK53"/>
      <c r="MDL53"/>
      <c r="MDM53"/>
      <c r="MDN53"/>
      <c r="MDO53"/>
      <c r="MDP53"/>
      <c r="MDQ53"/>
      <c r="MDR53"/>
      <c r="MDS53"/>
      <c r="MDT53"/>
      <c r="MDU53"/>
      <c r="MDV53"/>
      <c r="MDW53"/>
      <c r="MDX53"/>
      <c r="MDY53"/>
      <c r="MDZ53"/>
      <c r="MEA53"/>
      <c r="MEB53"/>
      <c r="MEC53"/>
      <c r="MED53"/>
      <c r="MEE53"/>
      <c r="MEF53"/>
      <c r="MEG53"/>
      <c r="MEH53"/>
      <c r="MEI53"/>
      <c r="MEJ53"/>
      <c r="MEK53"/>
      <c r="MEL53"/>
      <c r="MEM53"/>
      <c r="MEN53"/>
      <c r="MEO53"/>
      <c r="MEP53"/>
      <c r="MEQ53"/>
      <c r="MER53"/>
      <c r="MES53"/>
      <c r="MET53"/>
      <c r="MEU53"/>
      <c r="MEV53"/>
      <c r="MEW53"/>
      <c r="MEX53"/>
      <c r="MEY53"/>
      <c r="MEZ53"/>
      <c r="MFA53"/>
      <c r="MFB53"/>
      <c r="MFC53"/>
      <c r="MFD53"/>
      <c r="MFE53"/>
      <c r="MFF53"/>
      <c r="MFG53"/>
      <c r="MFH53"/>
      <c r="MFI53"/>
      <c r="MFJ53"/>
      <c r="MFK53"/>
      <c r="MFL53"/>
      <c r="MFM53"/>
      <c r="MFN53"/>
      <c r="MFO53"/>
      <c r="MFP53"/>
      <c r="MFQ53"/>
      <c r="MFR53"/>
      <c r="MFS53"/>
      <c r="MFT53"/>
      <c r="MFU53"/>
      <c r="MFV53"/>
      <c r="MFW53"/>
      <c r="MFX53"/>
      <c r="MFY53"/>
      <c r="MFZ53"/>
      <c r="MGA53"/>
      <c r="MGB53"/>
      <c r="MGC53"/>
      <c r="MGD53"/>
      <c r="MGE53"/>
      <c r="MGF53"/>
      <c r="MGG53"/>
      <c r="MGH53"/>
      <c r="MGI53"/>
      <c r="MGJ53"/>
      <c r="MGK53"/>
      <c r="MGL53"/>
      <c r="MGM53"/>
      <c r="MGN53"/>
      <c r="MGO53"/>
      <c r="MGP53"/>
      <c r="MGQ53"/>
      <c r="MGR53"/>
      <c r="MGS53"/>
      <c r="MGT53"/>
      <c r="MGU53"/>
      <c r="MGV53"/>
      <c r="MGW53"/>
      <c r="MGX53"/>
      <c r="MGY53"/>
      <c r="MGZ53"/>
      <c r="MHA53"/>
      <c r="MHB53"/>
      <c r="MHC53"/>
      <c r="MHD53"/>
      <c r="MHE53"/>
      <c r="MHF53"/>
      <c r="MHG53"/>
      <c r="MHH53"/>
      <c r="MHI53"/>
      <c r="MHJ53"/>
      <c r="MHK53"/>
      <c r="MHL53"/>
      <c r="MHM53"/>
      <c r="MHN53"/>
      <c r="MHO53"/>
      <c r="MHP53"/>
      <c r="MHQ53"/>
      <c r="MHR53"/>
      <c r="MHS53"/>
      <c r="MHT53"/>
      <c r="MHU53"/>
      <c r="MHV53"/>
      <c r="MHW53"/>
      <c r="MHX53"/>
      <c r="MHY53"/>
      <c r="MHZ53"/>
      <c r="MIA53"/>
      <c r="MIB53"/>
      <c r="MIC53"/>
      <c r="MID53"/>
      <c r="MIE53"/>
      <c r="MIF53"/>
      <c r="MIG53"/>
      <c r="MIH53"/>
      <c r="MII53"/>
      <c r="MIJ53"/>
      <c r="MIK53"/>
      <c r="MIL53"/>
      <c r="MIM53"/>
      <c r="MIN53"/>
      <c r="MIO53"/>
      <c r="MIP53"/>
      <c r="MIQ53"/>
      <c r="MIR53"/>
      <c r="MIS53"/>
      <c r="MIT53"/>
      <c r="MIU53"/>
      <c r="MIV53"/>
      <c r="MIW53"/>
      <c r="MIX53"/>
      <c r="MIY53"/>
      <c r="MIZ53"/>
      <c r="MJA53"/>
      <c r="MJB53"/>
      <c r="MJC53"/>
      <c r="MJD53"/>
      <c r="MJE53"/>
      <c r="MJF53"/>
      <c r="MJG53"/>
      <c r="MJH53"/>
      <c r="MJI53"/>
      <c r="MJJ53"/>
      <c r="MJK53"/>
      <c r="MJL53"/>
      <c r="MJM53"/>
      <c r="MJN53"/>
      <c r="MJO53"/>
      <c r="MJP53"/>
      <c r="MJQ53"/>
      <c r="MJR53"/>
      <c r="MJS53"/>
      <c r="MJT53"/>
      <c r="MJU53"/>
      <c r="MJV53"/>
      <c r="MJW53"/>
      <c r="MJX53"/>
      <c r="MJY53"/>
      <c r="MJZ53"/>
      <c r="MKA53"/>
      <c r="MKB53"/>
      <c r="MKC53"/>
      <c r="MKD53"/>
      <c r="MKE53"/>
      <c r="MKF53"/>
      <c r="MKG53"/>
      <c r="MKH53"/>
      <c r="MKI53"/>
      <c r="MKJ53"/>
      <c r="MKK53"/>
      <c r="MKL53"/>
      <c r="MKM53"/>
      <c r="MKN53"/>
      <c r="MKO53"/>
      <c r="MKP53"/>
      <c r="MKQ53"/>
      <c r="MKR53"/>
      <c r="MKS53"/>
      <c r="MKT53"/>
      <c r="MKU53"/>
      <c r="MKV53"/>
      <c r="MKW53"/>
      <c r="MKX53"/>
      <c r="MKY53"/>
      <c r="MKZ53"/>
      <c r="MLA53"/>
      <c r="MLB53"/>
      <c r="MLC53"/>
      <c r="MLD53"/>
      <c r="MLE53"/>
      <c r="MLF53"/>
      <c r="MLG53"/>
      <c r="MLH53"/>
      <c r="MLI53"/>
      <c r="MLJ53"/>
      <c r="MLK53"/>
      <c r="MLL53"/>
      <c r="MLM53"/>
      <c r="MLN53"/>
      <c r="MLO53"/>
      <c r="MLP53"/>
      <c r="MLQ53"/>
      <c r="MLR53"/>
      <c r="MLS53"/>
      <c r="MLT53"/>
      <c r="MLU53"/>
      <c r="MLV53"/>
      <c r="MLW53"/>
      <c r="MLX53"/>
      <c r="MLY53"/>
      <c r="MLZ53"/>
      <c r="MMA53"/>
      <c r="MMB53"/>
      <c r="MMC53"/>
      <c r="MMD53"/>
      <c r="MME53"/>
      <c r="MMF53"/>
      <c r="MMG53"/>
      <c r="MMH53"/>
      <c r="MMI53"/>
      <c r="MMJ53"/>
      <c r="MMK53"/>
      <c r="MML53"/>
      <c r="MMM53"/>
      <c r="MMN53"/>
      <c r="MMO53"/>
      <c r="MMP53"/>
      <c r="MMQ53"/>
      <c r="MMR53"/>
      <c r="MMS53"/>
      <c r="MMT53"/>
      <c r="MMU53"/>
      <c r="MMV53"/>
      <c r="MMW53"/>
      <c r="MMX53"/>
      <c r="MMY53"/>
      <c r="MMZ53"/>
      <c r="MNA53"/>
      <c r="MNB53"/>
      <c r="MNC53"/>
      <c r="MND53"/>
      <c r="MNE53"/>
      <c r="MNF53"/>
      <c r="MNG53"/>
      <c r="MNH53"/>
      <c r="MNI53"/>
      <c r="MNJ53"/>
      <c r="MNK53"/>
      <c r="MNL53"/>
      <c r="MNM53"/>
      <c r="MNN53"/>
      <c r="MNO53"/>
      <c r="MNP53"/>
      <c r="MNQ53"/>
      <c r="MNR53"/>
      <c r="MNS53"/>
      <c r="MNT53"/>
      <c r="MNU53"/>
      <c r="MNV53"/>
      <c r="MNW53"/>
      <c r="MNX53"/>
      <c r="MNY53"/>
      <c r="MNZ53"/>
      <c r="MOA53"/>
      <c r="MOB53"/>
      <c r="MOC53"/>
      <c r="MOD53"/>
      <c r="MOE53"/>
      <c r="MOF53"/>
      <c r="MOG53"/>
      <c r="MOH53"/>
      <c r="MOI53"/>
      <c r="MOJ53"/>
      <c r="MOK53"/>
      <c r="MOL53"/>
      <c r="MOM53"/>
      <c r="MON53"/>
      <c r="MOO53"/>
      <c r="MOP53"/>
      <c r="MOQ53"/>
      <c r="MOR53"/>
      <c r="MOS53"/>
      <c r="MOT53"/>
      <c r="MOU53"/>
      <c r="MOV53"/>
      <c r="MOW53"/>
      <c r="MOX53"/>
      <c r="MOY53"/>
      <c r="MOZ53"/>
      <c r="MPA53"/>
      <c r="MPB53"/>
      <c r="MPC53"/>
      <c r="MPD53"/>
      <c r="MPE53"/>
      <c r="MPF53"/>
      <c r="MPG53"/>
      <c r="MPH53"/>
      <c r="MPI53"/>
      <c r="MPJ53"/>
      <c r="MPK53"/>
      <c r="MPL53"/>
      <c r="MPM53"/>
      <c r="MPN53"/>
      <c r="MPO53"/>
      <c r="MPP53"/>
      <c r="MPQ53"/>
      <c r="MPR53"/>
      <c r="MPS53"/>
      <c r="MPT53"/>
      <c r="MPU53"/>
      <c r="MPV53"/>
      <c r="MPW53"/>
      <c r="MPX53"/>
      <c r="MPY53"/>
      <c r="MPZ53"/>
      <c r="MQA53"/>
      <c r="MQB53"/>
      <c r="MQC53"/>
      <c r="MQD53"/>
      <c r="MQE53"/>
      <c r="MQF53"/>
      <c r="MQG53"/>
      <c r="MQH53"/>
      <c r="MQI53"/>
      <c r="MQJ53"/>
      <c r="MQK53"/>
      <c r="MQL53"/>
      <c r="MQM53"/>
      <c r="MQN53"/>
      <c r="MQO53"/>
      <c r="MQP53"/>
      <c r="MQQ53"/>
      <c r="MQR53"/>
      <c r="MQS53"/>
      <c r="MQT53"/>
      <c r="MQU53"/>
      <c r="MQV53"/>
      <c r="MQW53"/>
      <c r="MQX53"/>
      <c r="MQY53"/>
      <c r="MQZ53"/>
      <c r="MRA53"/>
      <c r="MRB53"/>
      <c r="MRC53"/>
      <c r="MRD53"/>
      <c r="MRE53"/>
      <c r="MRF53"/>
      <c r="MRG53"/>
      <c r="MRH53"/>
      <c r="MRI53"/>
      <c r="MRJ53"/>
      <c r="MRK53"/>
      <c r="MRL53"/>
      <c r="MRM53"/>
      <c r="MRN53"/>
      <c r="MRO53"/>
      <c r="MRP53"/>
      <c r="MRQ53"/>
      <c r="MRR53"/>
      <c r="MRS53"/>
      <c r="MRT53"/>
      <c r="MRU53"/>
      <c r="MRV53"/>
      <c r="MRW53"/>
      <c r="MRX53"/>
      <c r="MRY53"/>
      <c r="MRZ53"/>
      <c r="MSA53"/>
      <c r="MSB53"/>
      <c r="MSC53"/>
      <c r="MSD53"/>
      <c r="MSE53"/>
      <c r="MSF53"/>
      <c r="MSG53"/>
      <c r="MSH53"/>
      <c r="MSI53"/>
      <c r="MSJ53"/>
      <c r="MSK53"/>
      <c r="MSL53"/>
      <c r="MSM53"/>
      <c r="MSN53"/>
      <c r="MSO53"/>
      <c r="MSP53"/>
      <c r="MSQ53"/>
      <c r="MSR53"/>
      <c r="MSS53"/>
      <c r="MST53"/>
      <c r="MSU53"/>
      <c r="MSV53"/>
      <c r="MSW53"/>
      <c r="MSX53"/>
      <c r="MSY53"/>
      <c r="MSZ53"/>
      <c r="MTA53"/>
      <c r="MTB53"/>
      <c r="MTC53"/>
      <c r="MTD53"/>
      <c r="MTE53"/>
      <c r="MTF53"/>
      <c r="MTG53"/>
      <c r="MTH53"/>
      <c r="MTI53"/>
      <c r="MTJ53"/>
      <c r="MTK53"/>
      <c r="MTL53"/>
      <c r="MTM53"/>
      <c r="MTN53"/>
      <c r="MTO53"/>
      <c r="MTP53"/>
      <c r="MTQ53"/>
      <c r="MTR53"/>
      <c r="MTS53"/>
      <c r="MTT53"/>
      <c r="MTU53"/>
      <c r="MTV53"/>
      <c r="MTW53"/>
      <c r="MTX53"/>
      <c r="MTY53"/>
      <c r="MTZ53"/>
      <c r="MUA53"/>
      <c r="MUB53"/>
      <c r="MUC53"/>
      <c r="MUD53"/>
      <c r="MUE53"/>
      <c r="MUF53"/>
      <c r="MUG53"/>
      <c r="MUH53"/>
      <c r="MUI53"/>
      <c r="MUJ53"/>
      <c r="MUK53"/>
      <c r="MUL53"/>
      <c r="MUM53"/>
      <c r="MUN53"/>
      <c r="MUO53"/>
      <c r="MUP53"/>
      <c r="MUQ53"/>
      <c r="MUR53"/>
      <c r="MUS53"/>
      <c r="MUT53"/>
      <c r="MUU53"/>
      <c r="MUV53"/>
      <c r="MUW53"/>
      <c r="MUX53"/>
      <c r="MUY53"/>
      <c r="MUZ53"/>
      <c r="MVA53"/>
      <c r="MVB53"/>
      <c r="MVC53"/>
      <c r="MVD53"/>
      <c r="MVE53"/>
      <c r="MVF53"/>
      <c r="MVG53"/>
      <c r="MVH53"/>
      <c r="MVI53"/>
      <c r="MVJ53"/>
      <c r="MVK53"/>
      <c r="MVL53"/>
      <c r="MVM53"/>
      <c r="MVN53"/>
      <c r="MVO53"/>
      <c r="MVP53"/>
      <c r="MVQ53"/>
      <c r="MVR53"/>
      <c r="MVS53"/>
      <c r="MVT53"/>
      <c r="MVU53"/>
      <c r="MVV53"/>
      <c r="MVW53"/>
      <c r="MVX53"/>
      <c r="MVY53"/>
      <c r="MVZ53"/>
      <c r="MWA53"/>
      <c r="MWB53"/>
      <c r="MWC53"/>
      <c r="MWD53"/>
      <c r="MWE53"/>
      <c r="MWF53"/>
      <c r="MWG53"/>
      <c r="MWH53"/>
      <c r="MWI53"/>
      <c r="MWJ53"/>
      <c r="MWK53"/>
      <c r="MWL53"/>
      <c r="MWM53"/>
      <c r="MWN53"/>
      <c r="MWO53"/>
      <c r="MWP53"/>
      <c r="MWQ53"/>
      <c r="MWR53"/>
      <c r="MWS53"/>
      <c r="MWT53"/>
      <c r="MWU53"/>
      <c r="MWV53"/>
      <c r="MWW53"/>
      <c r="MWX53"/>
      <c r="MWY53"/>
      <c r="MWZ53"/>
      <c r="MXA53"/>
      <c r="MXB53"/>
      <c r="MXC53"/>
      <c r="MXD53"/>
      <c r="MXE53"/>
      <c r="MXF53"/>
      <c r="MXG53"/>
      <c r="MXH53"/>
      <c r="MXI53"/>
      <c r="MXJ53"/>
      <c r="MXK53"/>
      <c r="MXL53"/>
      <c r="MXM53"/>
      <c r="MXN53"/>
      <c r="MXO53"/>
      <c r="MXP53"/>
      <c r="MXQ53"/>
      <c r="MXR53"/>
      <c r="MXS53"/>
      <c r="MXT53"/>
      <c r="MXU53"/>
      <c r="MXV53"/>
      <c r="MXW53"/>
      <c r="MXX53"/>
      <c r="MXY53"/>
      <c r="MXZ53"/>
      <c r="MYA53"/>
      <c r="MYB53"/>
      <c r="MYC53"/>
      <c r="MYD53"/>
      <c r="MYE53"/>
      <c r="MYF53"/>
      <c r="MYG53"/>
      <c r="MYH53"/>
      <c r="MYI53"/>
      <c r="MYJ53"/>
      <c r="MYK53"/>
      <c r="MYL53"/>
      <c r="MYM53"/>
      <c r="MYN53"/>
      <c r="MYO53"/>
      <c r="MYP53"/>
      <c r="MYQ53"/>
      <c r="MYR53"/>
      <c r="MYS53"/>
      <c r="MYT53"/>
      <c r="MYU53"/>
      <c r="MYV53"/>
      <c r="MYW53"/>
      <c r="MYX53"/>
      <c r="MYY53"/>
      <c r="MYZ53"/>
      <c r="MZA53"/>
      <c r="MZB53"/>
      <c r="MZC53"/>
      <c r="MZD53"/>
      <c r="MZE53"/>
      <c r="MZF53"/>
      <c r="MZG53"/>
      <c r="MZH53"/>
      <c r="MZI53"/>
      <c r="MZJ53"/>
      <c r="MZK53"/>
      <c r="MZL53"/>
      <c r="MZM53"/>
      <c r="MZN53"/>
      <c r="MZO53"/>
      <c r="MZP53"/>
      <c r="MZQ53"/>
      <c r="MZR53"/>
      <c r="MZS53"/>
      <c r="MZT53"/>
      <c r="MZU53"/>
      <c r="MZV53"/>
      <c r="MZW53"/>
      <c r="MZX53"/>
      <c r="MZY53"/>
      <c r="MZZ53"/>
      <c r="NAA53"/>
      <c r="NAB53"/>
      <c r="NAC53"/>
      <c r="NAD53"/>
      <c r="NAE53"/>
      <c r="NAF53"/>
      <c r="NAG53"/>
      <c r="NAH53"/>
      <c r="NAI53"/>
      <c r="NAJ53"/>
      <c r="NAK53"/>
      <c r="NAL53"/>
      <c r="NAM53"/>
      <c r="NAN53"/>
      <c r="NAO53"/>
      <c r="NAP53"/>
      <c r="NAQ53"/>
      <c r="NAR53"/>
      <c r="NAS53"/>
      <c r="NAT53"/>
      <c r="NAU53"/>
      <c r="NAV53"/>
      <c r="NAW53"/>
      <c r="NAX53"/>
      <c r="NAY53"/>
      <c r="NAZ53"/>
      <c r="NBA53"/>
      <c r="NBB53"/>
      <c r="NBC53"/>
      <c r="NBD53"/>
      <c r="NBE53"/>
      <c r="NBF53"/>
      <c r="NBG53"/>
      <c r="NBH53"/>
      <c r="NBI53"/>
      <c r="NBJ53"/>
      <c r="NBK53"/>
      <c r="NBL53"/>
      <c r="NBM53"/>
      <c r="NBN53"/>
      <c r="NBO53"/>
      <c r="NBP53"/>
      <c r="NBQ53"/>
      <c r="NBR53"/>
      <c r="NBS53"/>
      <c r="NBT53"/>
      <c r="NBU53"/>
      <c r="NBV53"/>
      <c r="NBW53"/>
      <c r="NBX53"/>
      <c r="NBY53"/>
      <c r="NBZ53"/>
      <c r="NCA53"/>
      <c r="NCB53"/>
      <c r="NCC53"/>
      <c r="NCD53"/>
      <c r="NCE53"/>
      <c r="NCF53"/>
      <c r="NCG53"/>
      <c r="NCH53"/>
      <c r="NCI53"/>
      <c r="NCJ53"/>
      <c r="NCK53"/>
      <c r="NCL53"/>
      <c r="NCM53"/>
      <c r="NCN53"/>
      <c r="NCO53"/>
      <c r="NCP53"/>
      <c r="NCQ53"/>
      <c r="NCR53"/>
      <c r="NCS53"/>
      <c r="NCT53"/>
      <c r="NCU53"/>
      <c r="NCV53"/>
      <c r="NCW53"/>
      <c r="NCX53"/>
      <c r="NCY53"/>
      <c r="NCZ53"/>
      <c r="NDA53"/>
      <c r="NDB53"/>
      <c r="NDC53"/>
      <c r="NDD53"/>
      <c r="NDE53"/>
      <c r="NDF53"/>
      <c r="NDG53"/>
      <c r="NDH53"/>
      <c r="NDI53"/>
      <c r="NDJ53"/>
      <c r="NDK53"/>
      <c r="NDL53"/>
      <c r="NDM53"/>
      <c r="NDN53"/>
      <c r="NDO53"/>
      <c r="NDP53"/>
      <c r="NDQ53"/>
      <c r="NDR53"/>
      <c r="NDS53"/>
      <c r="NDT53"/>
      <c r="NDU53"/>
      <c r="NDV53"/>
      <c r="NDW53"/>
      <c r="NDX53"/>
      <c r="NDY53"/>
      <c r="NDZ53"/>
      <c r="NEA53"/>
      <c r="NEB53"/>
      <c r="NEC53"/>
      <c r="NED53"/>
      <c r="NEE53"/>
      <c r="NEF53"/>
      <c r="NEG53"/>
      <c r="NEH53"/>
      <c r="NEI53"/>
      <c r="NEJ53"/>
      <c r="NEK53"/>
      <c r="NEL53"/>
      <c r="NEM53"/>
      <c r="NEN53"/>
      <c r="NEO53"/>
      <c r="NEP53"/>
      <c r="NEQ53"/>
      <c r="NER53"/>
      <c r="NES53"/>
      <c r="NET53"/>
      <c r="NEU53"/>
      <c r="NEV53"/>
      <c r="NEW53"/>
      <c r="NEX53"/>
      <c r="NEY53"/>
      <c r="NEZ53"/>
      <c r="NFA53"/>
      <c r="NFB53"/>
      <c r="NFC53"/>
      <c r="NFD53"/>
      <c r="NFE53"/>
      <c r="NFF53"/>
      <c r="NFG53"/>
      <c r="NFH53"/>
      <c r="NFI53"/>
      <c r="NFJ53"/>
      <c r="NFK53"/>
      <c r="NFL53"/>
      <c r="NFM53"/>
      <c r="NFN53"/>
      <c r="NFO53"/>
      <c r="NFP53"/>
      <c r="NFQ53"/>
      <c r="NFR53"/>
      <c r="NFS53"/>
      <c r="NFT53"/>
      <c r="NFU53"/>
      <c r="NFV53"/>
      <c r="NFW53"/>
      <c r="NFX53"/>
      <c r="NFY53"/>
      <c r="NFZ53"/>
      <c r="NGA53"/>
      <c r="NGB53"/>
      <c r="NGC53"/>
      <c r="NGD53"/>
      <c r="NGE53"/>
      <c r="NGF53"/>
      <c r="NGG53"/>
      <c r="NGH53"/>
      <c r="NGI53"/>
      <c r="NGJ53"/>
      <c r="NGK53"/>
      <c r="NGL53"/>
      <c r="NGM53"/>
      <c r="NGN53"/>
      <c r="NGO53"/>
      <c r="NGP53"/>
      <c r="NGQ53"/>
      <c r="NGR53"/>
      <c r="NGS53"/>
      <c r="NGT53"/>
      <c r="NGU53"/>
      <c r="NGV53"/>
      <c r="NGW53"/>
      <c r="NGX53"/>
      <c r="NGY53"/>
      <c r="NGZ53"/>
      <c r="NHA53"/>
      <c r="NHB53"/>
      <c r="NHC53"/>
      <c r="NHD53"/>
      <c r="NHE53"/>
      <c r="NHF53"/>
      <c r="NHG53"/>
      <c r="NHH53"/>
      <c r="NHI53"/>
      <c r="NHJ53"/>
      <c r="NHK53"/>
      <c r="NHL53"/>
      <c r="NHM53"/>
      <c r="NHN53"/>
      <c r="NHO53"/>
      <c r="NHP53"/>
      <c r="NHQ53"/>
      <c r="NHR53"/>
      <c r="NHS53"/>
      <c r="NHT53"/>
      <c r="NHU53"/>
      <c r="NHV53"/>
      <c r="NHW53"/>
      <c r="NHX53"/>
      <c r="NHY53"/>
      <c r="NHZ53"/>
      <c r="NIA53"/>
      <c r="NIB53"/>
      <c r="NIC53"/>
      <c r="NID53"/>
      <c r="NIE53"/>
      <c r="NIF53"/>
      <c r="NIG53"/>
      <c r="NIH53"/>
      <c r="NII53"/>
      <c r="NIJ53"/>
      <c r="NIK53"/>
      <c r="NIL53"/>
      <c r="NIM53"/>
      <c r="NIN53"/>
      <c r="NIO53"/>
      <c r="NIP53"/>
      <c r="NIQ53"/>
      <c r="NIR53"/>
      <c r="NIS53"/>
      <c r="NIT53"/>
      <c r="NIU53"/>
      <c r="NIV53"/>
      <c r="NIW53"/>
      <c r="NIX53"/>
      <c r="NIY53"/>
      <c r="NIZ53"/>
      <c r="NJA53"/>
      <c r="NJB53"/>
      <c r="NJC53"/>
      <c r="NJD53"/>
      <c r="NJE53"/>
      <c r="NJF53"/>
      <c r="NJG53"/>
      <c r="NJH53"/>
      <c r="NJI53"/>
      <c r="NJJ53"/>
      <c r="NJK53"/>
      <c r="NJL53"/>
      <c r="NJM53"/>
      <c r="NJN53"/>
      <c r="NJO53"/>
      <c r="NJP53"/>
      <c r="NJQ53"/>
      <c r="NJR53"/>
      <c r="NJS53"/>
      <c r="NJT53"/>
      <c r="NJU53"/>
      <c r="NJV53"/>
      <c r="NJW53"/>
      <c r="NJX53"/>
      <c r="NJY53"/>
      <c r="NJZ53"/>
      <c r="NKA53"/>
      <c r="NKB53"/>
      <c r="NKC53"/>
      <c r="NKD53"/>
      <c r="NKE53"/>
      <c r="NKF53"/>
      <c r="NKG53"/>
      <c r="NKH53"/>
      <c r="NKI53"/>
      <c r="NKJ53"/>
      <c r="NKK53"/>
      <c r="NKL53"/>
      <c r="NKM53"/>
      <c r="NKN53"/>
      <c r="NKO53"/>
      <c r="NKP53"/>
      <c r="NKQ53"/>
      <c r="NKR53"/>
      <c r="NKS53"/>
      <c r="NKT53"/>
      <c r="NKU53"/>
      <c r="NKV53"/>
      <c r="NKW53"/>
      <c r="NKX53"/>
      <c r="NKY53"/>
      <c r="NKZ53"/>
      <c r="NLA53"/>
      <c r="NLB53"/>
      <c r="NLC53"/>
      <c r="NLD53"/>
      <c r="NLE53"/>
      <c r="NLF53"/>
      <c r="NLG53"/>
      <c r="NLH53"/>
      <c r="NLI53"/>
      <c r="NLJ53"/>
      <c r="NLK53"/>
      <c r="NLL53"/>
      <c r="NLM53"/>
      <c r="NLN53"/>
      <c r="NLO53"/>
      <c r="NLP53"/>
      <c r="NLQ53"/>
      <c r="NLR53"/>
      <c r="NLS53"/>
      <c r="NLT53"/>
      <c r="NLU53"/>
      <c r="NLV53"/>
      <c r="NLW53"/>
      <c r="NLX53"/>
      <c r="NLY53"/>
      <c r="NLZ53"/>
      <c r="NMA53"/>
      <c r="NMB53"/>
      <c r="NMC53"/>
      <c r="NMD53"/>
      <c r="NME53"/>
      <c r="NMF53"/>
      <c r="NMG53"/>
      <c r="NMH53"/>
      <c r="NMI53"/>
      <c r="NMJ53"/>
      <c r="NMK53"/>
      <c r="NML53"/>
      <c r="NMM53"/>
      <c r="NMN53"/>
      <c r="NMO53"/>
      <c r="NMP53"/>
      <c r="NMQ53"/>
      <c r="NMR53"/>
      <c r="NMS53"/>
      <c r="NMT53"/>
      <c r="NMU53"/>
      <c r="NMV53"/>
      <c r="NMW53"/>
      <c r="NMX53"/>
      <c r="NMY53"/>
      <c r="NMZ53"/>
      <c r="NNA53"/>
      <c r="NNB53"/>
      <c r="NNC53"/>
      <c r="NND53"/>
      <c r="NNE53"/>
      <c r="NNF53"/>
      <c r="NNG53"/>
      <c r="NNH53"/>
      <c r="NNI53"/>
      <c r="NNJ53"/>
      <c r="NNK53"/>
      <c r="NNL53"/>
      <c r="NNM53"/>
      <c r="NNN53"/>
      <c r="NNO53"/>
      <c r="NNP53"/>
      <c r="NNQ53"/>
      <c r="NNR53"/>
      <c r="NNS53"/>
      <c r="NNT53"/>
      <c r="NNU53"/>
      <c r="NNV53"/>
      <c r="NNW53"/>
      <c r="NNX53"/>
      <c r="NNY53"/>
      <c r="NNZ53"/>
      <c r="NOA53"/>
      <c r="NOB53"/>
      <c r="NOC53"/>
      <c r="NOD53"/>
      <c r="NOE53"/>
      <c r="NOF53"/>
      <c r="NOG53"/>
      <c r="NOH53"/>
      <c r="NOI53"/>
      <c r="NOJ53"/>
      <c r="NOK53"/>
      <c r="NOL53"/>
      <c r="NOM53"/>
      <c r="NON53"/>
      <c r="NOO53"/>
      <c r="NOP53"/>
      <c r="NOQ53"/>
      <c r="NOR53"/>
      <c r="NOS53"/>
      <c r="NOT53"/>
      <c r="NOU53"/>
      <c r="NOV53"/>
      <c r="NOW53"/>
      <c r="NOX53"/>
      <c r="NOY53"/>
      <c r="NOZ53"/>
      <c r="NPA53"/>
      <c r="NPB53"/>
      <c r="NPC53"/>
      <c r="NPD53"/>
      <c r="NPE53"/>
      <c r="NPF53"/>
      <c r="NPG53"/>
      <c r="NPH53"/>
      <c r="NPI53"/>
      <c r="NPJ53"/>
      <c r="NPK53"/>
      <c r="NPL53"/>
      <c r="NPM53"/>
      <c r="NPN53"/>
      <c r="NPO53"/>
      <c r="NPP53"/>
      <c r="NPQ53"/>
      <c r="NPR53"/>
      <c r="NPS53"/>
      <c r="NPT53"/>
      <c r="NPU53"/>
      <c r="NPV53"/>
      <c r="NPW53"/>
      <c r="NPX53"/>
      <c r="NPY53"/>
      <c r="NPZ53"/>
      <c r="NQA53"/>
      <c r="NQB53"/>
      <c r="NQC53"/>
      <c r="NQD53"/>
      <c r="NQE53"/>
      <c r="NQF53"/>
      <c r="NQG53"/>
      <c r="NQH53"/>
      <c r="NQI53"/>
      <c r="NQJ53"/>
      <c r="NQK53"/>
      <c r="NQL53"/>
      <c r="NQM53"/>
      <c r="NQN53"/>
      <c r="NQO53"/>
      <c r="NQP53"/>
      <c r="NQQ53"/>
      <c r="NQR53"/>
      <c r="NQS53"/>
      <c r="NQT53"/>
      <c r="NQU53"/>
      <c r="NQV53"/>
      <c r="NQW53"/>
      <c r="NQX53"/>
      <c r="NQY53"/>
      <c r="NQZ53"/>
      <c r="NRA53"/>
      <c r="NRB53"/>
      <c r="NRC53"/>
      <c r="NRD53"/>
      <c r="NRE53"/>
      <c r="NRF53"/>
      <c r="NRG53"/>
      <c r="NRH53"/>
      <c r="NRI53"/>
      <c r="NRJ53"/>
      <c r="NRK53"/>
      <c r="NRL53"/>
      <c r="NRM53"/>
      <c r="NRN53"/>
      <c r="NRO53"/>
      <c r="NRP53"/>
      <c r="NRQ53"/>
      <c r="NRR53"/>
      <c r="NRS53"/>
      <c r="NRT53"/>
      <c r="NRU53"/>
      <c r="NRV53"/>
      <c r="NRW53"/>
      <c r="NRX53"/>
      <c r="NRY53"/>
      <c r="NRZ53"/>
      <c r="NSA53"/>
      <c r="NSB53"/>
      <c r="NSC53"/>
      <c r="NSD53"/>
      <c r="NSE53"/>
      <c r="NSF53"/>
      <c r="NSG53"/>
      <c r="NSH53"/>
      <c r="NSI53"/>
      <c r="NSJ53"/>
      <c r="NSK53"/>
      <c r="NSL53"/>
      <c r="NSM53"/>
      <c r="NSN53"/>
      <c r="NSO53"/>
      <c r="NSP53"/>
      <c r="NSQ53"/>
      <c r="NSR53"/>
      <c r="NSS53"/>
      <c r="NST53"/>
      <c r="NSU53"/>
      <c r="NSV53"/>
      <c r="NSW53"/>
      <c r="NSX53"/>
      <c r="NSY53"/>
      <c r="NSZ53"/>
      <c r="NTA53"/>
      <c r="NTB53"/>
      <c r="NTC53"/>
      <c r="NTD53"/>
      <c r="NTE53"/>
      <c r="NTF53"/>
      <c r="NTG53"/>
      <c r="NTH53"/>
      <c r="NTI53"/>
      <c r="NTJ53"/>
      <c r="NTK53"/>
      <c r="NTL53"/>
      <c r="NTM53"/>
      <c r="NTN53"/>
      <c r="NTO53"/>
      <c r="NTP53"/>
      <c r="NTQ53"/>
      <c r="NTR53"/>
      <c r="NTS53"/>
      <c r="NTT53"/>
      <c r="NTU53"/>
      <c r="NTV53"/>
      <c r="NTW53"/>
      <c r="NTX53"/>
      <c r="NTY53"/>
      <c r="NTZ53"/>
      <c r="NUA53"/>
      <c r="NUB53"/>
      <c r="NUC53"/>
      <c r="NUD53"/>
      <c r="NUE53"/>
      <c r="NUF53"/>
      <c r="NUG53"/>
      <c r="NUH53"/>
      <c r="NUI53"/>
      <c r="NUJ53"/>
      <c r="NUK53"/>
      <c r="NUL53"/>
      <c r="NUM53"/>
      <c r="NUN53"/>
      <c r="NUO53"/>
      <c r="NUP53"/>
      <c r="NUQ53"/>
      <c r="NUR53"/>
      <c r="NUS53"/>
      <c r="NUT53"/>
      <c r="NUU53"/>
      <c r="NUV53"/>
      <c r="NUW53"/>
      <c r="NUX53"/>
      <c r="NUY53"/>
      <c r="NUZ53"/>
      <c r="NVA53"/>
      <c r="NVB53"/>
      <c r="NVC53"/>
      <c r="NVD53"/>
      <c r="NVE53"/>
      <c r="NVF53"/>
      <c r="NVG53"/>
      <c r="NVH53"/>
      <c r="NVI53"/>
      <c r="NVJ53"/>
      <c r="NVK53"/>
      <c r="NVL53"/>
      <c r="NVM53"/>
      <c r="NVN53"/>
      <c r="NVO53"/>
      <c r="NVP53"/>
      <c r="NVQ53"/>
      <c r="NVR53"/>
      <c r="NVS53"/>
      <c r="NVT53"/>
      <c r="NVU53"/>
      <c r="NVV53"/>
      <c r="NVW53"/>
      <c r="NVX53"/>
      <c r="NVY53"/>
      <c r="NVZ53"/>
      <c r="NWA53"/>
      <c r="NWB53"/>
      <c r="NWC53"/>
      <c r="NWD53"/>
      <c r="NWE53"/>
      <c r="NWF53"/>
      <c r="NWG53"/>
      <c r="NWH53"/>
      <c r="NWI53"/>
      <c r="NWJ53"/>
      <c r="NWK53"/>
      <c r="NWL53"/>
      <c r="NWM53"/>
      <c r="NWN53"/>
      <c r="NWO53"/>
      <c r="NWP53"/>
      <c r="NWQ53"/>
      <c r="NWR53"/>
      <c r="NWS53"/>
      <c r="NWT53"/>
      <c r="NWU53"/>
      <c r="NWV53"/>
      <c r="NWW53"/>
      <c r="NWX53"/>
      <c r="NWY53"/>
      <c r="NWZ53"/>
      <c r="NXA53"/>
      <c r="NXB53"/>
      <c r="NXC53"/>
      <c r="NXD53"/>
      <c r="NXE53"/>
      <c r="NXF53"/>
      <c r="NXG53"/>
      <c r="NXH53"/>
      <c r="NXI53"/>
      <c r="NXJ53"/>
      <c r="NXK53"/>
      <c r="NXL53"/>
      <c r="NXM53"/>
      <c r="NXN53"/>
      <c r="NXO53"/>
      <c r="NXP53"/>
      <c r="NXQ53"/>
      <c r="NXR53"/>
      <c r="NXS53"/>
      <c r="NXT53"/>
      <c r="NXU53"/>
      <c r="NXV53"/>
      <c r="NXW53"/>
      <c r="NXX53"/>
      <c r="NXY53"/>
      <c r="NXZ53"/>
      <c r="NYA53"/>
      <c r="NYB53"/>
      <c r="NYC53"/>
      <c r="NYD53"/>
      <c r="NYE53"/>
      <c r="NYF53"/>
      <c r="NYG53"/>
      <c r="NYH53"/>
      <c r="NYI53"/>
      <c r="NYJ53"/>
      <c r="NYK53"/>
      <c r="NYL53"/>
      <c r="NYM53"/>
      <c r="NYN53"/>
      <c r="NYO53"/>
      <c r="NYP53"/>
      <c r="NYQ53"/>
      <c r="NYR53"/>
      <c r="NYS53"/>
      <c r="NYT53"/>
      <c r="NYU53"/>
      <c r="NYV53"/>
      <c r="NYW53"/>
      <c r="NYX53"/>
      <c r="NYY53"/>
      <c r="NYZ53"/>
      <c r="NZA53"/>
      <c r="NZB53"/>
      <c r="NZC53"/>
      <c r="NZD53"/>
      <c r="NZE53"/>
      <c r="NZF53"/>
      <c r="NZG53"/>
      <c r="NZH53"/>
      <c r="NZI53"/>
      <c r="NZJ53"/>
      <c r="NZK53"/>
      <c r="NZL53"/>
      <c r="NZM53"/>
      <c r="NZN53"/>
      <c r="NZO53"/>
      <c r="NZP53"/>
      <c r="NZQ53"/>
      <c r="NZR53"/>
      <c r="NZS53"/>
      <c r="NZT53"/>
      <c r="NZU53"/>
      <c r="NZV53"/>
      <c r="NZW53"/>
      <c r="NZX53"/>
      <c r="NZY53"/>
      <c r="NZZ53"/>
      <c r="OAA53"/>
      <c r="OAB53"/>
      <c r="OAC53"/>
      <c r="OAD53"/>
      <c r="OAE53"/>
      <c r="OAF53"/>
      <c r="OAG53"/>
      <c r="OAH53"/>
      <c r="OAI53"/>
      <c r="OAJ53"/>
      <c r="OAK53"/>
      <c r="OAL53"/>
      <c r="OAM53"/>
      <c r="OAN53"/>
      <c r="OAO53"/>
      <c r="OAP53"/>
      <c r="OAQ53"/>
      <c r="OAR53"/>
      <c r="OAS53"/>
      <c r="OAT53"/>
      <c r="OAU53"/>
      <c r="OAV53"/>
      <c r="OAW53"/>
      <c r="OAX53"/>
      <c r="OAY53"/>
      <c r="OAZ53"/>
      <c r="OBA53"/>
      <c r="OBB53"/>
      <c r="OBC53"/>
      <c r="OBD53"/>
      <c r="OBE53"/>
      <c r="OBF53"/>
      <c r="OBG53"/>
      <c r="OBH53"/>
      <c r="OBI53"/>
      <c r="OBJ53"/>
      <c r="OBK53"/>
      <c r="OBL53"/>
      <c r="OBM53"/>
      <c r="OBN53"/>
      <c r="OBO53"/>
      <c r="OBP53"/>
      <c r="OBQ53"/>
      <c r="OBR53"/>
      <c r="OBS53"/>
      <c r="OBT53"/>
      <c r="OBU53"/>
      <c r="OBV53"/>
      <c r="OBW53"/>
      <c r="OBX53"/>
      <c r="OBY53"/>
      <c r="OBZ53"/>
      <c r="OCA53"/>
      <c r="OCB53"/>
      <c r="OCC53"/>
      <c r="OCD53"/>
      <c r="OCE53"/>
      <c r="OCF53"/>
      <c r="OCG53"/>
      <c r="OCH53"/>
      <c r="OCI53"/>
      <c r="OCJ53"/>
      <c r="OCK53"/>
      <c r="OCL53"/>
      <c r="OCM53"/>
      <c r="OCN53"/>
      <c r="OCO53"/>
      <c r="OCP53"/>
      <c r="OCQ53"/>
      <c r="OCR53"/>
      <c r="OCS53"/>
      <c r="OCT53"/>
      <c r="OCU53"/>
      <c r="OCV53"/>
      <c r="OCW53"/>
      <c r="OCX53"/>
      <c r="OCY53"/>
      <c r="OCZ53"/>
      <c r="ODA53"/>
      <c r="ODB53"/>
      <c r="ODC53"/>
      <c r="ODD53"/>
      <c r="ODE53"/>
      <c r="ODF53"/>
      <c r="ODG53"/>
      <c r="ODH53"/>
      <c r="ODI53"/>
      <c r="ODJ53"/>
      <c r="ODK53"/>
      <c r="ODL53"/>
      <c r="ODM53"/>
      <c r="ODN53"/>
      <c r="ODO53"/>
      <c r="ODP53"/>
      <c r="ODQ53"/>
      <c r="ODR53"/>
      <c r="ODS53"/>
      <c r="ODT53"/>
      <c r="ODU53"/>
      <c r="ODV53"/>
      <c r="ODW53"/>
      <c r="ODX53"/>
      <c r="ODY53"/>
      <c r="ODZ53"/>
      <c r="OEA53"/>
      <c r="OEB53"/>
      <c r="OEC53"/>
      <c r="OED53"/>
      <c r="OEE53"/>
      <c r="OEF53"/>
      <c r="OEG53"/>
      <c r="OEH53"/>
      <c r="OEI53"/>
      <c r="OEJ53"/>
      <c r="OEK53"/>
      <c r="OEL53"/>
      <c r="OEM53"/>
      <c r="OEN53"/>
      <c r="OEO53"/>
      <c r="OEP53"/>
      <c r="OEQ53"/>
      <c r="OER53"/>
      <c r="OES53"/>
      <c r="OET53"/>
      <c r="OEU53"/>
      <c r="OEV53"/>
      <c r="OEW53"/>
      <c r="OEX53"/>
      <c r="OEY53"/>
      <c r="OEZ53"/>
      <c r="OFA53"/>
      <c r="OFB53"/>
      <c r="OFC53"/>
      <c r="OFD53"/>
      <c r="OFE53"/>
      <c r="OFF53"/>
      <c r="OFG53"/>
      <c r="OFH53"/>
      <c r="OFI53"/>
      <c r="OFJ53"/>
      <c r="OFK53"/>
      <c r="OFL53"/>
      <c r="OFM53"/>
      <c r="OFN53"/>
      <c r="OFO53"/>
      <c r="OFP53"/>
      <c r="OFQ53"/>
      <c r="OFR53"/>
      <c r="OFS53"/>
      <c r="OFT53"/>
      <c r="OFU53"/>
      <c r="OFV53"/>
      <c r="OFW53"/>
      <c r="OFX53"/>
      <c r="OFY53"/>
      <c r="OFZ53"/>
      <c r="OGA53"/>
      <c r="OGB53"/>
      <c r="OGC53"/>
      <c r="OGD53"/>
      <c r="OGE53"/>
      <c r="OGF53"/>
      <c r="OGG53"/>
      <c r="OGH53"/>
      <c r="OGI53"/>
      <c r="OGJ53"/>
      <c r="OGK53"/>
      <c r="OGL53"/>
      <c r="OGM53"/>
      <c r="OGN53"/>
      <c r="OGO53"/>
      <c r="OGP53"/>
      <c r="OGQ53"/>
      <c r="OGR53"/>
      <c r="OGS53"/>
      <c r="OGT53"/>
      <c r="OGU53"/>
      <c r="OGV53"/>
      <c r="OGW53"/>
      <c r="OGX53"/>
      <c r="OGY53"/>
      <c r="OGZ53"/>
      <c r="OHA53"/>
      <c r="OHB53"/>
      <c r="OHC53"/>
      <c r="OHD53"/>
      <c r="OHE53"/>
      <c r="OHF53"/>
      <c r="OHG53"/>
      <c r="OHH53"/>
      <c r="OHI53"/>
      <c r="OHJ53"/>
      <c r="OHK53"/>
      <c r="OHL53"/>
      <c r="OHM53"/>
      <c r="OHN53"/>
      <c r="OHO53"/>
      <c r="OHP53"/>
      <c r="OHQ53"/>
      <c r="OHR53"/>
      <c r="OHS53"/>
      <c r="OHT53"/>
      <c r="OHU53"/>
      <c r="OHV53"/>
      <c r="OHW53"/>
      <c r="OHX53"/>
      <c r="OHY53"/>
      <c r="OHZ53"/>
      <c r="OIA53"/>
      <c r="OIB53"/>
      <c r="OIC53"/>
      <c r="OID53"/>
      <c r="OIE53"/>
      <c r="OIF53"/>
      <c r="OIG53"/>
      <c r="OIH53"/>
      <c r="OII53"/>
      <c r="OIJ53"/>
      <c r="OIK53"/>
      <c r="OIL53"/>
      <c r="OIM53"/>
      <c r="OIN53"/>
      <c r="OIO53"/>
      <c r="OIP53"/>
      <c r="OIQ53"/>
      <c r="OIR53"/>
      <c r="OIS53"/>
      <c r="OIT53"/>
      <c r="OIU53"/>
      <c r="OIV53"/>
      <c r="OIW53"/>
      <c r="OIX53"/>
      <c r="OIY53"/>
      <c r="OIZ53"/>
      <c r="OJA53"/>
      <c r="OJB53"/>
      <c r="OJC53"/>
      <c r="OJD53"/>
      <c r="OJE53"/>
      <c r="OJF53"/>
      <c r="OJG53"/>
      <c r="OJH53"/>
      <c r="OJI53"/>
      <c r="OJJ53"/>
      <c r="OJK53"/>
      <c r="OJL53"/>
      <c r="OJM53"/>
      <c r="OJN53"/>
      <c r="OJO53"/>
      <c r="OJP53"/>
      <c r="OJQ53"/>
      <c r="OJR53"/>
      <c r="OJS53"/>
      <c r="OJT53"/>
      <c r="OJU53"/>
      <c r="OJV53"/>
      <c r="OJW53"/>
      <c r="OJX53"/>
      <c r="OJY53"/>
      <c r="OJZ53"/>
      <c r="OKA53"/>
      <c r="OKB53"/>
      <c r="OKC53"/>
      <c r="OKD53"/>
      <c r="OKE53"/>
      <c r="OKF53"/>
      <c r="OKG53"/>
      <c r="OKH53"/>
      <c r="OKI53"/>
      <c r="OKJ53"/>
      <c r="OKK53"/>
      <c r="OKL53"/>
      <c r="OKM53"/>
      <c r="OKN53"/>
      <c r="OKO53"/>
      <c r="OKP53"/>
      <c r="OKQ53"/>
      <c r="OKR53"/>
      <c r="OKS53"/>
      <c r="OKT53"/>
      <c r="OKU53"/>
      <c r="OKV53"/>
      <c r="OKW53"/>
      <c r="OKX53"/>
      <c r="OKY53"/>
      <c r="OKZ53"/>
      <c r="OLA53"/>
      <c r="OLB53"/>
      <c r="OLC53"/>
      <c r="OLD53"/>
      <c r="OLE53"/>
      <c r="OLF53"/>
      <c r="OLG53"/>
      <c r="OLH53"/>
      <c r="OLI53"/>
      <c r="OLJ53"/>
      <c r="OLK53"/>
      <c r="OLL53"/>
      <c r="OLM53"/>
      <c r="OLN53"/>
      <c r="OLO53"/>
      <c r="OLP53"/>
      <c r="OLQ53"/>
      <c r="OLR53"/>
      <c r="OLS53"/>
      <c r="OLT53"/>
      <c r="OLU53"/>
      <c r="OLV53"/>
      <c r="OLW53"/>
      <c r="OLX53"/>
      <c r="OLY53"/>
      <c r="OLZ53"/>
      <c r="OMA53"/>
      <c r="OMB53"/>
      <c r="OMC53"/>
      <c r="OMD53"/>
      <c r="OME53"/>
      <c r="OMF53"/>
      <c r="OMG53"/>
      <c r="OMH53"/>
      <c r="OMI53"/>
      <c r="OMJ53"/>
      <c r="OMK53"/>
      <c r="OML53"/>
      <c r="OMM53"/>
      <c r="OMN53"/>
      <c r="OMO53"/>
      <c r="OMP53"/>
      <c r="OMQ53"/>
      <c r="OMR53"/>
      <c r="OMS53"/>
      <c r="OMT53"/>
      <c r="OMU53"/>
      <c r="OMV53"/>
      <c r="OMW53"/>
      <c r="OMX53"/>
      <c r="OMY53"/>
      <c r="OMZ53"/>
      <c r="ONA53"/>
      <c r="ONB53"/>
      <c r="ONC53"/>
      <c r="OND53"/>
      <c r="ONE53"/>
      <c r="ONF53"/>
      <c r="ONG53"/>
      <c r="ONH53"/>
      <c r="ONI53"/>
      <c r="ONJ53"/>
      <c r="ONK53"/>
      <c r="ONL53"/>
      <c r="ONM53"/>
      <c r="ONN53"/>
      <c r="ONO53"/>
      <c r="ONP53"/>
      <c r="ONQ53"/>
      <c r="ONR53"/>
      <c r="ONS53"/>
      <c r="ONT53"/>
      <c r="ONU53"/>
      <c r="ONV53"/>
      <c r="ONW53"/>
      <c r="ONX53"/>
      <c r="ONY53"/>
      <c r="ONZ53"/>
      <c r="OOA53"/>
      <c r="OOB53"/>
      <c r="OOC53"/>
      <c r="OOD53"/>
      <c r="OOE53"/>
      <c r="OOF53"/>
      <c r="OOG53"/>
      <c r="OOH53"/>
      <c r="OOI53"/>
      <c r="OOJ53"/>
      <c r="OOK53"/>
      <c r="OOL53"/>
      <c r="OOM53"/>
      <c r="OON53"/>
      <c r="OOO53"/>
      <c r="OOP53"/>
      <c r="OOQ53"/>
      <c r="OOR53"/>
      <c r="OOS53"/>
      <c r="OOT53"/>
      <c r="OOU53"/>
      <c r="OOV53"/>
      <c r="OOW53"/>
      <c r="OOX53"/>
      <c r="OOY53"/>
      <c r="OOZ53"/>
      <c r="OPA53"/>
      <c r="OPB53"/>
      <c r="OPC53"/>
      <c r="OPD53"/>
      <c r="OPE53"/>
      <c r="OPF53"/>
      <c r="OPG53"/>
      <c r="OPH53"/>
      <c r="OPI53"/>
      <c r="OPJ53"/>
      <c r="OPK53"/>
      <c r="OPL53"/>
      <c r="OPM53"/>
      <c r="OPN53"/>
      <c r="OPO53"/>
      <c r="OPP53"/>
      <c r="OPQ53"/>
      <c r="OPR53"/>
      <c r="OPS53"/>
      <c r="OPT53"/>
      <c r="OPU53"/>
      <c r="OPV53"/>
      <c r="OPW53"/>
      <c r="OPX53"/>
      <c r="OPY53"/>
      <c r="OPZ53"/>
      <c r="OQA53"/>
      <c r="OQB53"/>
      <c r="OQC53"/>
      <c r="OQD53"/>
      <c r="OQE53"/>
      <c r="OQF53"/>
      <c r="OQG53"/>
      <c r="OQH53"/>
      <c r="OQI53"/>
      <c r="OQJ53"/>
      <c r="OQK53"/>
      <c r="OQL53"/>
      <c r="OQM53"/>
      <c r="OQN53"/>
      <c r="OQO53"/>
      <c r="OQP53"/>
      <c r="OQQ53"/>
      <c r="OQR53"/>
      <c r="OQS53"/>
      <c r="OQT53"/>
      <c r="OQU53"/>
      <c r="OQV53"/>
      <c r="OQW53"/>
      <c r="OQX53"/>
      <c r="OQY53"/>
      <c r="OQZ53"/>
      <c r="ORA53"/>
      <c r="ORB53"/>
      <c r="ORC53"/>
      <c r="ORD53"/>
      <c r="ORE53"/>
      <c r="ORF53"/>
      <c r="ORG53"/>
      <c r="ORH53"/>
      <c r="ORI53"/>
      <c r="ORJ53"/>
      <c r="ORK53"/>
      <c r="ORL53"/>
      <c r="ORM53"/>
      <c r="ORN53"/>
      <c r="ORO53"/>
      <c r="ORP53"/>
      <c r="ORQ53"/>
      <c r="ORR53"/>
      <c r="ORS53"/>
      <c r="ORT53"/>
      <c r="ORU53"/>
      <c r="ORV53"/>
      <c r="ORW53"/>
      <c r="ORX53"/>
      <c r="ORY53"/>
      <c r="ORZ53"/>
      <c r="OSA53"/>
      <c r="OSB53"/>
      <c r="OSC53"/>
      <c r="OSD53"/>
      <c r="OSE53"/>
      <c r="OSF53"/>
      <c r="OSG53"/>
      <c r="OSH53"/>
      <c r="OSI53"/>
      <c r="OSJ53"/>
      <c r="OSK53"/>
      <c r="OSL53"/>
      <c r="OSM53"/>
      <c r="OSN53"/>
      <c r="OSO53"/>
      <c r="OSP53"/>
      <c r="OSQ53"/>
      <c r="OSR53"/>
      <c r="OSS53"/>
      <c r="OST53"/>
      <c r="OSU53"/>
      <c r="OSV53"/>
      <c r="OSW53"/>
      <c r="OSX53"/>
      <c r="OSY53"/>
      <c r="OSZ53"/>
      <c r="OTA53"/>
      <c r="OTB53"/>
      <c r="OTC53"/>
      <c r="OTD53"/>
      <c r="OTE53"/>
      <c r="OTF53"/>
      <c r="OTG53"/>
      <c r="OTH53"/>
      <c r="OTI53"/>
      <c r="OTJ53"/>
      <c r="OTK53"/>
      <c r="OTL53"/>
      <c r="OTM53"/>
      <c r="OTN53"/>
      <c r="OTO53"/>
      <c r="OTP53"/>
      <c r="OTQ53"/>
      <c r="OTR53"/>
      <c r="OTS53"/>
      <c r="OTT53"/>
      <c r="OTU53"/>
      <c r="OTV53"/>
      <c r="OTW53"/>
      <c r="OTX53"/>
      <c r="OTY53"/>
      <c r="OTZ53"/>
      <c r="OUA53"/>
      <c r="OUB53"/>
      <c r="OUC53"/>
      <c r="OUD53"/>
      <c r="OUE53"/>
      <c r="OUF53"/>
      <c r="OUG53"/>
      <c r="OUH53"/>
      <c r="OUI53"/>
      <c r="OUJ53"/>
      <c r="OUK53"/>
      <c r="OUL53"/>
      <c r="OUM53"/>
      <c r="OUN53"/>
      <c r="OUO53"/>
      <c r="OUP53"/>
      <c r="OUQ53"/>
      <c r="OUR53"/>
      <c r="OUS53"/>
      <c r="OUT53"/>
      <c r="OUU53"/>
      <c r="OUV53"/>
      <c r="OUW53"/>
      <c r="OUX53"/>
      <c r="OUY53"/>
      <c r="OUZ53"/>
      <c r="OVA53"/>
      <c r="OVB53"/>
      <c r="OVC53"/>
      <c r="OVD53"/>
      <c r="OVE53"/>
      <c r="OVF53"/>
      <c r="OVG53"/>
      <c r="OVH53"/>
      <c r="OVI53"/>
      <c r="OVJ53"/>
      <c r="OVK53"/>
      <c r="OVL53"/>
      <c r="OVM53"/>
      <c r="OVN53"/>
      <c r="OVO53"/>
      <c r="OVP53"/>
      <c r="OVQ53"/>
      <c r="OVR53"/>
      <c r="OVS53"/>
      <c r="OVT53"/>
      <c r="OVU53"/>
      <c r="OVV53"/>
      <c r="OVW53"/>
      <c r="OVX53"/>
      <c r="OVY53"/>
      <c r="OVZ53"/>
      <c r="OWA53"/>
      <c r="OWB53"/>
      <c r="OWC53"/>
      <c r="OWD53"/>
      <c r="OWE53"/>
      <c r="OWF53"/>
      <c r="OWG53"/>
      <c r="OWH53"/>
      <c r="OWI53"/>
      <c r="OWJ53"/>
      <c r="OWK53"/>
      <c r="OWL53"/>
      <c r="OWM53"/>
      <c r="OWN53"/>
      <c r="OWO53"/>
      <c r="OWP53"/>
      <c r="OWQ53"/>
      <c r="OWR53"/>
      <c r="OWS53"/>
      <c r="OWT53"/>
      <c r="OWU53"/>
      <c r="OWV53"/>
      <c r="OWW53"/>
      <c r="OWX53"/>
      <c r="OWY53"/>
      <c r="OWZ53"/>
      <c r="OXA53"/>
      <c r="OXB53"/>
      <c r="OXC53"/>
      <c r="OXD53"/>
      <c r="OXE53"/>
      <c r="OXF53"/>
      <c r="OXG53"/>
      <c r="OXH53"/>
      <c r="OXI53"/>
      <c r="OXJ53"/>
      <c r="OXK53"/>
      <c r="OXL53"/>
      <c r="OXM53"/>
      <c r="OXN53"/>
      <c r="OXO53"/>
      <c r="OXP53"/>
      <c r="OXQ53"/>
      <c r="OXR53"/>
      <c r="OXS53"/>
      <c r="OXT53"/>
      <c r="OXU53"/>
      <c r="OXV53"/>
      <c r="OXW53"/>
      <c r="OXX53"/>
      <c r="OXY53"/>
      <c r="OXZ53"/>
      <c r="OYA53"/>
      <c r="OYB53"/>
      <c r="OYC53"/>
      <c r="OYD53"/>
      <c r="OYE53"/>
      <c r="OYF53"/>
      <c r="OYG53"/>
      <c r="OYH53"/>
      <c r="OYI53"/>
      <c r="OYJ53"/>
      <c r="OYK53"/>
      <c r="OYL53"/>
      <c r="OYM53"/>
      <c r="OYN53"/>
      <c r="OYO53"/>
      <c r="OYP53"/>
      <c r="OYQ53"/>
      <c r="OYR53"/>
      <c r="OYS53"/>
      <c r="OYT53"/>
      <c r="OYU53"/>
      <c r="OYV53"/>
      <c r="OYW53"/>
      <c r="OYX53"/>
      <c r="OYY53"/>
      <c r="OYZ53"/>
      <c r="OZA53"/>
      <c r="OZB53"/>
      <c r="OZC53"/>
      <c r="OZD53"/>
      <c r="OZE53"/>
      <c r="OZF53"/>
      <c r="OZG53"/>
      <c r="OZH53"/>
      <c r="OZI53"/>
      <c r="OZJ53"/>
      <c r="OZK53"/>
      <c r="OZL53"/>
      <c r="OZM53"/>
      <c r="OZN53"/>
      <c r="OZO53"/>
      <c r="OZP53"/>
      <c r="OZQ53"/>
      <c r="OZR53"/>
      <c r="OZS53"/>
      <c r="OZT53"/>
      <c r="OZU53"/>
      <c r="OZV53"/>
      <c r="OZW53"/>
      <c r="OZX53"/>
      <c r="OZY53"/>
      <c r="OZZ53"/>
      <c r="PAA53"/>
      <c r="PAB53"/>
      <c r="PAC53"/>
      <c r="PAD53"/>
      <c r="PAE53"/>
      <c r="PAF53"/>
      <c r="PAG53"/>
      <c r="PAH53"/>
      <c r="PAI53"/>
      <c r="PAJ53"/>
      <c r="PAK53"/>
      <c r="PAL53"/>
      <c r="PAM53"/>
      <c r="PAN53"/>
      <c r="PAO53"/>
      <c r="PAP53"/>
      <c r="PAQ53"/>
      <c r="PAR53"/>
      <c r="PAS53"/>
      <c r="PAT53"/>
      <c r="PAU53"/>
      <c r="PAV53"/>
      <c r="PAW53"/>
      <c r="PAX53"/>
      <c r="PAY53"/>
      <c r="PAZ53"/>
      <c r="PBA53"/>
      <c r="PBB53"/>
      <c r="PBC53"/>
      <c r="PBD53"/>
      <c r="PBE53"/>
      <c r="PBF53"/>
      <c r="PBG53"/>
      <c r="PBH53"/>
      <c r="PBI53"/>
      <c r="PBJ53"/>
      <c r="PBK53"/>
      <c r="PBL53"/>
      <c r="PBM53"/>
      <c r="PBN53"/>
      <c r="PBO53"/>
      <c r="PBP53"/>
      <c r="PBQ53"/>
      <c r="PBR53"/>
      <c r="PBS53"/>
      <c r="PBT53"/>
      <c r="PBU53"/>
      <c r="PBV53"/>
      <c r="PBW53"/>
      <c r="PBX53"/>
      <c r="PBY53"/>
      <c r="PBZ53"/>
      <c r="PCA53"/>
      <c r="PCB53"/>
      <c r="PCC53"/>
      <c r="PCD53"/>
      <c r="PCE53"/>
      <c r="PCF53"/>
      <c r="PCG53"/>
      <c r="PCH53"/>
      <c r="PCI53"/>
      <c r="PCJ53"/>
      <c r="PCK53"/>
      <c r="PCL53"/>
      <c r="PCM53"/>
      <c r="PCN53"/>
      <c r="PCO53"/>
      <c r="PCP53"/>
      <c r="PCQ53"/>
      <c r="PCR53"/>
      <c r="PCS53"/>
      <c r="PCT53"/>
      <c r="PCU53"/>
      <c r="PCV53"/>
      <c r="PCW53"/>
      <c r="PCX53"/>
      <c r="PCY53"/>
      <c r="PCZ53"/>
      <c r="PDA53"/>
      <c r="PDB53"/>
      <c r="PDC53"/>
      <c r="PDD53"/>
      <c r="PDE53"/>
      <c r="PDF53"/>
      <c r="PDG53"/>
      <c r="PDH53"/>
      <c r="PDI53"/>
      <c r="PDJ53"/>
      <c r="PDK53"/>
      <c r="PDL53"/>
      <c r="PDM53"/>
      <c r="PDN53"/>
      <c r="PDO53"/>
      <c r="PDP53"/>
      <c r="PDQ53"/>
      <c r="PDR53"/>
      <c r="PDS53"/>
      <c r="PDT53"/>
      <c r="PDU53"/>
      <c r="PDV53"/>
      <c r="PDW53"/>
      <c r="PDX53"/>
      <c r="PDY53"/>
      <c r="PDZ53"/>
      <c r="PEA53"/>
      <c r="PEB53"/>
      <c r="PEC53"/>
      <c r="PED53"/>
      <c r="PEE53"/>
      <c r="PEF53"/>
      <c r="PEG53"/>
      <c r="PEH53"/>
      <c r="PEI53"/>
      <c r="PEJ53"/>
      <c r="PEK53"/>
      <c r="PEL53"/>
      <c r="PEM53"/>
      <c r="PEN53"/>
      <c r="PEO53"/>
      <c r="PEP53"/>
      <c r="PEQ53"/>
      <c r="PER53"/>
      <c r="PES53"/>
      <c r="PET53"/>
      <c r="PEU53"/>
      <c r="PEV53"/>
      <c r="PEW53"/>
      <c r="PEX53"/>
      <c r="PEY53"/>
      <c r="PEZ53"/>
      <c r="PFA53"/>
      <c r="PFB53"/>
      <c r="PFC53"/>
      <c r="PFD53"/>
      <c r="PFE53"/>
      <c r="PFF53"/>
      <c r="PFG53"/>
      <c r="PFH53"/>
      <c r="PFI53"/>
      <c r="PFJ53"/>
      <c r="PFK53"/>
      <c r="PFL53"/>
      <c r="PFM53"/>
      <c r="PFN53"/>
      <c r="PFO53"/>
      <c r="PFP53"/>
      <c r="PFQ53"/>
      <c r="PFR53"/>
      <c r="PFS53"/>
      <c r="PFT53"/>
      <c r="PFU53"/>
      <c r="PFV53"/>
      <c r="PFW53"/>
      <c r="PFX53"/>
      <c r="PFY53"/>
      <c r="PFZ53"/>
      <c r="PGA53"/>
      <c r="PGB53"/>
      <c r="PGC53"/>
      <c r="PGD53"/>
      <c r="PGE53"/>
      <c r="PGF53"/>
      <c r="PGG53"/>
      <c r="PGH53"/>
      <c r="PGI53"/>
      <c r="PGJ53"/>
      <c r="PGK53"/>
      <c r="PGL53"/>
      <c r="PGM53"/>
      <c r="PGN53"/>
      <c r="PGO53"/>
      <c r="PGP53"/>
      <c r="PGQ53"/>
      <c r="PGR53"/>
      <c r="PGS53"/>
      <c r="PGT53"/>
      <c r="PGU53"/>
      <c r="PGV53"/>
      <c r="PGW53"/>
      <c r="PGX53"/>
      <c r="PGY53"/>
      <c r="PGZ53"/>
      <c r="PHA53"/>
      <c r="PHB53"/>
      <c r="PHC53"/>
      <c r="PHD53"/>
      <c r="PHE53"/>
      <c r="PHF53"/>
      <c r="PHG53"/>
      <c r="PHH53"/>
      <c r="PHI53"/>
      <c r="PHJ53"/>
      <c r="PHK53"/>
      <c r="PHL53"/>
      <c r="PHM53"/>
      <c r="PHN53"/>
      <c r="PHO53"/>
      <c r="PHP53"/>
      <c r="PHQ53"/>
      <c r="PHR53"/>
      <c r="PHS53"/>
      <c r="PHT53"/>
      <c r="PHU53"/>
      <c r="PHV53"/>
      <c r="PHW53"/>
      <c r="PHX53"/>
      <c r="PHY53"/>
      <c r="PHZ53"/>
      <c r="PIA53"/>
      <c r="PIB53"/>
      <c r="PIC53"/>
      <c r="PID53"/>
      <c r="PIE53"/>
      <c r="PIF53"/>
      <c r="PIG53"/>
      <c r="PIH53"/>
      <c r="PII53"/>
      <c r="PIJ53"/>
      <c r="PIK53"/>
      <c r="PIL53"/>
      <c r="PIM53"/>
      <c r="PIN53"/>
      <c r="PIO53"/>
      <c r="PIP53"/>
      <c r="PIQ53"/>
      <c r="PIR53"/>
      <c r="PIS53"/>
      <c r="PIT53"/>
      <c r="PIU53"/>
      <c r="PIV53"/>
      <c r="PIW53"/>
      <c r="PIX53"/>
      <c r="PIY53"/>
      <c r="PIZ53"/>
      <c r="PJA53"/>
      <c r="PJB53"/>
      <c r="PJC53"/>
      <c r="PJD53"/>
      <c r="PJE53"/>
      <c r="PJF53"/>
      <c r="PJG53"/>
      <c r="PJH53"/>
      <c r="PJI53"/>
      <c r="PJJ53"/>
      <c r="PJK53"/>
      <c r="PJL53"/>
      <c r="PJM53"/>
      <c r="PJN53"/>
      <c r="PJO53"/>
      <c r="PJP53"/>
      <c r="PJQ53"/>
      <c r="PJR53"/>
      <c r="PJS53"/>
      <c r="PJT53"/>
      <c r="PJU53"/>
      <c r="PJV53"/>
      <c r="PJW53"/>
      <c r="PJX53"/>
      <c r="PJY53"/>
      <c r="PJZ53"/>
      <c r="PKA53"/>
      <c r="PKB53"/>
      <c r="PKC53"/>
      <c r="PKD53"/>
      <c r="PKE53"/>
      <c r="PKF53"/>
      <c r="PKG53"/>
      <c r="PKH53"/>
      <c r="PKI53"/>
      <c r="PKJ53"/>
      <c r="PKK53"/>
      <c r="PKL53"/>
      <c r="PKM53"/>
      <c r="PKN53"/>
      <c r="PKO53"/>
      <c r="PKP53"/>
      <c r="PKQ53"/>
      <c r="PKR53"/>
      <c r="PKS53"/>
      <c r="PKT53"/>
      <c r="PKU53"/>
      <c r="PKV53"/>
      <c r="PKW53"/>
      <c r="PKX53"/>
      <c r="PKY53"/>
      <c r="PKZ53"/>
      <c r="PLA53"/>
      <c r="PLB53"/>
      <c r="PLC53"/>
      <c r="PLD53"/>
      <c r="PLE53"/>
      <c r="PLF53"/>
      <c r="PLG53"/>
      <c r="PLH53"/>
      <c r="PLI53"/>
      <c r="PLJ53"/>
      <c r="PLK53"/>
      <c r="PLL53"/>
      <c r="PLM53"/>
      <c r="PLN53"/>
      <c r="PLO53"/>
      <c r="PLP53"/>
      <c r="PLQ53"/>
      <c r="PLR53"/>
      <c r="PLS53"/>
      <c r="PLT53"/>
      <c r="PLU53"/>
      <c r="PLV53"/>
      <c r="PLW53"/>
      <c r="PLX53"/>
      <c r="PLY53"/>
      <c r="PLZ53"/>
      <c r="PMA53"/>
      <c r="PMB53"/>
      <c r="PMC53"/>
      <c r="PMD53"/>
      <c r="PME53"/>
      <c r="PMF53"/>
      <c r="PMG53"/>
      <c r="PMH53"/>
      <c r="PMI53"/>
      <c r="PMJ53"/>
      <c r="PMK53"/>
      <c r="PML53"/>
      <c r="PMM53"/>
      <c r="PMN53"/>
      <c r="PMO53"/>
      <c r="PMP53"/>
      <c r="PMQ53"/>
      <c r="PMR53"/>
      <c r="PMS53"/>
      <c r="PMT53"/>
      <c r="PMU53"/>
      <c r="PMV53"/>
      <c r="PMW53"/>
      <c r="PMX53"/>
      <c r="PMY53"/>
      <c r="PMZ53"/>
      <c r="PNA53"/>
      <c r="PNB53"/>
      <c r="PNC53"/>
      <c r="PND53"/>
      <c r="PNE53"/>
      <c r="PNF53"/>
      <c r="PNG53"/>
      <c r="PNH53"/>
      <c r="PNI53"/>
      <c r="PNJ53"/>
      <c r="PNK53"/>
      <c r="PNL53"/>
      <c r="PNM53"/>
      <c r="PNN53"/>
      <c r="PNO53"/>
      <c r="PNP53"/>
      <c r="PNQ53"/>
      <c r="PNR53"/>
      <c r="PNS53"/>
      <c r="PNT53"/>
      <c r="PNU53"/>
      <c r="PNV53"/>
      <c r="PNW53"/>
      <c r="PNX53"/>
      <c r="PNY53"/>
      <c r="PNZ53"/>
      <c r="POA53"/>
      <c r="POB53"/>
      <c r="POC53"/>
      <c r="POD53"/>
      <c r="POE53"/>
      <c r="POF53"/>
      <c r="POG53"/>
      <c r="POH53"/>
      <c r="POI53"/>
      <c r="POJ53"/>
      <c r="POK53"/>
      <c r="POL53"/>
      <c r="POM53"/>
      <c r="PON53"/>
      <c r="POO53"/>
      <c r="POP53"/>
      <c r="POQ53"/>
      <c r="POR53"/>
      <c r="POS53"/>
      <c r="POT53"/>
      <c r="POU53"/>
      <c r="POV53"/>
      <c r="POW53"/>
      <c r="POX53"/>
      <c r="POY53"/>
      <c r="POZ53"/>
      <c r="PPA53"/>
      <c r="PPB53"/>
      <c r="PPC53"/>
      <c r="PPD53"/>
      <c r="PPE53"/>
      <c r="PPF53"/>
      <c r="PPG53"/>
      <c r="PPH53"/>
      <c r="PPI53"/>
      <c r="PPJ53"/>
      <c r="PPK53"/>
      <c r="PPL53"/>
      <c r="PPM53"/>
      <c r="PPN53"/>
      <c r="PPO53"/>
      <c r="PPP53"/>
      <c r="PPQ53"/>
      <c r="PPR53"/>
      <c r="PPS53"/>
      <c r="PPT53"/>
      <c r="PPU53"/>
      <c r="PPV53"/>
      <c r="PPW53"/>
      <c r="PPX53"/>
      <c r="PPY53"/>
      <c r="PPZ53"/>
      <c r="PQA53"/>
      <c r="PQB53"/>
      <c r="PQC53"/>
      <c r="PQD53"/>
      <c r="PQE53"/>
      <c r="PQF53"/>
      <c r="PQG53"/>
      <c r="PQH53"/>
      <c r="PQI53"/>
      <c r="PQJ53"/>
      <c r="PQK53"/>
      <c r="PQL53"/>
      <c r="PQM53"/>
      <c r="PQN53"/>
      <c r="PQO53"/>
      <c r="PQP53"/>
      <c r="PQQ53"/>
      <c r="PQR53"/>
      <c r="PQS53"/>
      <c r="PQT53"/>
      <c r="PQU53"/>
      <c r="PQV53"/>
      <c r="PQW53"/>
      <c r="PQX53"/>
      <c r="PQY53"/>
      <c r="PQZ53"/>
      <c r="PRA53"/>
      <c r="PRB53"/>
      <c r="PRC53"/>
      <c r="PRD53"/>
      <c r="PRE53"/>
      <c r="PRF53"/>
      <c r="PRG53"/>
      <c r="PRH53"/>
      <c r="PRI53"/>
      <c r="PRJ53"/>
      <c r="PRK53"/>
      <c r="PRL53"/>
      <c r="PRM53"/>
      <c r="PRN53"/>
      <c r="PRO53"/>
      <c r="PRP53"/>
      <c r="PRQ53"/>
      <c r="PRR53"/>
      <c r="PRS53"/>
      <c r="PRT53"/>
      <c r="PRU53"/>
      <c r="PRV53"/>
      <c r="PRW53"/>
      <c r="PRX53"/>
      <c r="PRY53"/>
      <c r="PRZ53"/>
      <c r="PSA53"/>
      <c r="PSB53"/>
      <c r="PSC53"/>
      <c r="PSD53"/>
      <c r="PSE53"/>
      <c r="PSF53"/>
      <c r="PSG53"/>
      <c r="PSH53"/>
      <c r="PSI53"/>
      <c r="PSJ53"/>
      <c r="PSK53"/>
      <c r="PSL53"/>
      <c r="PSM53"/>
      <c r="PSN53"/>
      <c r="PSO53"/>
      <c r="PSP53"/>
      <c r="PSQ53"/>
      <c r="PSR53"/>
      <c r="PSS53"/>
      <c r="PST53"/>
      <c r="PSU53"/>
      <c r="PSV53"/>
      <c r="PSW53"/>
      <c r="PSX53"/>
      <c r="PSY53"/>
      <c r="PSZ53"/>
      <c r="PTA53"/>
      <c r="PTB53"/>
      <c r="PTC53"/>
      <c r="PTD53"/>
      <c r="PTE53"/>
      <c r="PTF53"/>
      <c r="PTG53"/>
      <c r="PTH53"/>
      <c r="PTI53"/>
      <c r="PTJ53"/>
      <c r="PTK53"/>
      <c r="PTL53"/>
      <c r="PTM53"/>
      <c r="PTN53"/>
      <c r="PTO53"/>
      <c r="PTP53"/>
      <c r="PTQ53"/>
      <c r="PTR53"/>
      <c r="PTS53"/>
      <c r="PTT53"/>
      <c r="PTU53"/>
      <c r="PTV53"/>
      <c r="PTW53"/>
      <c r="PTX53"/>
      <c r="PTY53"/>
      <c r="PTZ53"/>
      <c r="PUA53"/>
      <c r="PUB53"/>
      <c r="PUC53"/>
      <c r="PUD53"/>
      <c r="PUE53"/>
      <c r="PUF53"/>
      <c r="PUG53"/>
      <c r="PUH53"/>
      <c r="PUI53"/>
      <c r="PUJ53"/>
      <c r="PUK53"/>
      <c r="PUL53"/>
      <c r="PUM53"/>
      <c r="PUN53"/>
      <c r="PUO53"/>
      <c r="PUP53"/>
      <c r="PUQ53"/>
      <c r="PUR53"/>
      <c r="PUS53"/>
      <c r="PUT53"/>
      <c r="PUU53"/>
      <c r="PUV53"/>
      <c r="PUW53"/>
      <c r="PUX53"/>
      <c r="PUY53"/>
      <c r="PUZ53"/>
      <c r="PVA53"/>
      <c r="PVB53"/>
      <c r="PVC53"/>
      <c r="PVD53"/>
      <c r="PVE53"/>
      <c r="PVF53"/>
      <c r="PVG53"/>
      <c r="PVH53"/>
      <c r="PVI53"/>
      <c r="PVJ53"/>
      <c r="PVK53"/>
      <c r="PVL53"/>
      <c r="PVM53"/>
      <c r="PVN53"/>
      <c r="PVO53"/>
      <c r="PVP53"/>
      <c r="PVQ53"/>
      <c r="PVR53"/>
      <c r="PVS53"/>
      <c r="PVT53"/>
      <c r="PVU53"/>
      <c r="PVV53"/>
      <c r="PVW53"/>
      <c r="PVX53"/>
      <c r="PVY53"/>
      <c r="PVZ53"/>
      <c r="PWA53"/>
      <c r="PWB53"/>
      <c r="PWC53"/>
      <c r="PWD53"/>
      <c r="PWE53"/>
      <c r="PWF53"/>
      <c r="PWG53"/>
      <c r="PWH53"/>
      <c r="PWI53"/>
      <c r="PWJ53"/>
      <c r="PWK53"/>
      <c r="PWL53"/>
      <c r="PWM53"/>
      <c r="PWN53"/>
      <c r="PWO53"/>
      <c r="PWP53"/>
      <c r="PWQ53"/>
      <c r="PWR53"/>
      <c r="PWS53"/>
      <c r="PWT53"/>
      <c r="PWU53"/>
      <c r="PWV53"/>
      <c r="PWW53"/>
      <c r="PWX53"/>
      <c r="PWY53"/>
      <c r="PWZ53"/>
      <c r="PXA53"/>
      <c r="PXB53"/>
      <c r="PXC53"/>
      <c r="PXD53"/>
      <c r="PXE53"/>
      <c r="PXF53"/>
      <c r="PXG53"/>
      <c r="PXH53"/>
      <c r="PXI53"/>
      <c r="PXJ53"/>
      <c r="PXK53"/>
      <c r="PXL53"/>
      <c r="PXM53"/>
      <c r="PXN53"/>
      <c r="PXO53"/>
      <c r="PXP53"/>
      <c r="PXQ53"/>
      <c r="PXR53"/>
      <c r="PXS53"/>
      <c r="PXT53"/>
      <c r="PXU53"/>
      <c r="PXV53"/>
      <c r="PXW53"/>
      <c r="PXX53"/>
      <c r="PXY53"/>
      <c r="PXZ53"/>
      <c r="PYA53"/>
      <c r="PYB53"/>
      <c r="PYC53"/>
      <c r="PYD53"/>
      <c r="PYE53"/>
      <c r="PYF53"/>
      <c r="PYG53"/>
      <c r="PYH53"/>
      <c r="PYI53"/>
      <c r="PYJ53"/>
      <c r="PYK53"/>
      <c r="PYL53"/>
      <c r="PYM53"/>
      <c r="PYN53"/>
      <c r="PYO53"/>
      <c r="PYP53"/>
      <c r="PYQ53"/>
      <c r="PYR53"/>
      <c r="PYS53"/>
      <c r="PYT53"/>
      <c r="PYU53"/>
      <c r="PYV53"/>
      <c r="PYW53"/>
      <c r="PYX53"/>
      <c r="PYY53"/>
      <c r="PYZ53"/>
      <c r="PZA53"/>
      <c r="PZB53"/>
      <c r="PZC53"/>
      <c r="PZD53"/>
      <c r="PZE53"/>
      <c r="PZF53"/>
      <c r="PZG53"/>
      <c r="PZH53"/>
      <c r="PZI53"/>
      <c r="PZJ53"/>
      <c r="PZK53"/>
      <c r="PZL53"/>
      <c r="PZM53"/>
      <c r="PZN53"/>
      <c r="PZO53"/>
      <c r="PZP53"/>
      <c r="PZQ53"/>
      <c r="PZR53"/>
      <c r="PZS53"/>
      <c r="PZT53"/>
      <c r="PZU53"/>
      <c r="PZV53"/>
      <c r="PZW53"/>
      <c r="PZX53"/>
      <c r="PZY53"/>
      <c r="PZZ53"/>
      <c r="QAA53"/>
      <c r="QAB53"/>
      <c r="QAC53"/>
      <c r="QAD53"/>
      <c r="QAE53"/>
      <c r="QAF53"/>
      <c r="QAG53"/>
      <c r="QAH53"/>
      <c r="QAI53"/>
      <c r="QAJ53"/>
      <c r="QAK53"/>
      <c r="QAL53"/>
      <c r="QAM53"/>
      <c r="QAN53"/>
      <c r="QAO53"/>
      <c r="QAP53"/>
      <c r="QAQ53"/>
      <c r="QAR53"/>
      <c r="QAS53"/>
      <c r="QAT53"/>
      <c r="QAU53"/>
      <c r="QAV53"/>
      <c r="QAW53"/>
      <c r="QAX53"/>
      <c r="QAY53"/>
      <c r="QAZ53"/>
      <c r="QBA53"/>
      <c r="QBB53"/>
      <c r="QBC53"/>
      <c r="QBD53"/>
      <c r="QBE53"/>
      <c r="QBF53"/>
      <c r="QBG53"/>
      <c r="QBH53"/>
      <c r="QBI53"/>
      <c r="QBJ53"/>
      <c r="QBK53"/>
      <c r="QBL53"/>
      <c r="QBM53"/>
      <c r="QBN53"/>
      <c r="QBO53"/>
      <c r="QBP53"/>
      <c r="QBQ53"/>
      <c r="QBR53"/>
      <c r="QBS53"/>
      <c r="QBT53"/>
      <c r="QBU53"/>
      <c r="QBV53"/>
      <c r="QBW53"/>
      <c r="QBX53"/>
      <c r="QBY53"/>
      <c r="QBZ53"/>
      <c r="QCA53"/>
      <c r="QCB53"/>
      <c r="QCC53"/>
      <c r="QCD53"/>
      <c r="QCE53"/>
      <c r="QCF53"/>
      <c r="QCG53"/>
      <c r="QCH53"/>
      <c r="QCI53"/>
      <c r="QCJ53"/>
      <c r="QCK53"/>
      <c r="QCL53"/>
      <c r="QCM53"/>
      <c r="QCN53"/>
      <c r="QCO53"/>
      <c r="QCP53"/>
      <c r="QCQ53"/>
      <c r="QCR53"/>
      <c r="QCS53"/>
      <c r="QCT53"/>
      <c r="QCU53"/>
      <c r="QCV53"/>
      <c r="QCW53"/>
      <c r="QCX53"/>
      <c r="QCY53"/>
      <c r="QCZ53"/>
      <c r="QDA53"/>
      <c r="QDB53"/>
      <c r="QDC53"/>
      <c r="QDD53"/>
      <c r="QDE53"/>
      <c r="QDF53"/>
      <c r="QDG53"/>
      <c r="QDH53"/>
      <c r="QDI53"/>
      <c r="QDJ53"/>
      <c r="QDK53"/>
      <c r="QDL53"/>
      <c r="QDM53"/>
      <c r="QDN53"/>
      <c r="QDO53"/>
      <c r="QDP53"/>
      <c r="QDQ53"/>
      <c r="QDR53"/>
      <c r="QDS53"/>
      <c r="QDT53"/>
      <c r="QDU53"/>
      <c r="QDV53"/>
      <c r="QDW53"/>
      <c r="QDX53"/>
      <c r="QDY53"/>
      <c r="QDZ53"/>
      <c r="QEA53"/>
      <c r="QEB53"/>
      <c r="QEC53"/>
      <c r="QED53"/>
      <c r="QEE53"/>
      <c r="QEF53"/>
      <c r="QEG53"/>
      <c r="QEH53"/>
      <c r="QEI53"/>
      <c r="QEJ53"/>
      <c r="QEK53"/>
      <c r="QEL53"/>
      <c r="QEM53"/>
      <c r="QEN53"/>
      <c r="QEO53"/>
      <c r="QEP53"/>
      <c r="QEQ53"/>
      <c r="QER53"/>
      <c r="QES53"/>
      <c r="QET53"/>
      <c r="QEU53"/>
      <c r="QEV53"/>
      <c r="QEW53"/>
      <c r="QEX53"/>
      <c r="QEY53"/>
      <c r="QEZ53"/>
      <c r="QFA53"/>
      <c r="QFB53"/>
      <c r="QFC53"/>
      <c r="QFD53"/>
      <c r="QFE53"/>
      <c r="QFF53"/>
      <c r="QFG53"/>
      <c r="QFH53"/>
      <c r="QFI53"/>
      <c r="QFJ53"/>
      <c r="QFK53"/>
      <c r="QFL53"/>
      <c r="QFM53"/>
      <c r="QFN53"/>
      <c r="QFO53"/>
      <c r="QFP53"/>
      <c r="QFQ53"/>
      <c r="QFR53"/>
      <c r="QFS53"/>
      <c r="QFT53"/>
      <c r="QFU53"/>
      <c r="QFV53"/>
      <c r="QFW53"/>
      <c r="QFX53"/>
      <c r="QFY53"/>
      <c r="QFZ53"/>
      <c r="QGA53"/>
      <c r="QGB53"/>
      <c r="QGC53"/>
      <c r="QGD53"/>
      <c r="QGE53"/>
      <c r="QGF53"/>
      <c r="QGG53"/>
      <c r="QGH53"/>
      <c r="QGI53"/>
      <c r="QGJ53"/>
      <c r="QGK53"/>
      <c r="QGL53"/>
      <c r="QGM53"/>
      <c r="QGN53"/>
      <c r="QGO53"/>
      <c r="QGP53"/>
      <c r="QGQ53"/>
      <c r="QGR53"/>
      <c r="QGS53"/>
      <c r="QGT53"/>
      <c r="QGU53"/>
      <c r="QGV53"/>
      <c r="QGW53"/>
      <c r="QGX53"/>
      <c r="QGY53"/>
      <c r="QGZ53"/>
      <c r="QHA53"/>
      <c r="QHB53"/>
      <c r="QHC53"/>
      <c r="QHD53"/>
      <c r="QHE53"/>
      <c r="QHF53"/>
      <c r="QHG53"/>
      <c r="QHH53"/>
      <c r="QHI53"/>
      <c r="QHJ53"/>
      <c r="QHK53"/>
      <c r="QHL53"/>
      <c r="QHM53"/>
      <c r="QHN53"/>
      <c r="QHO53"/>
      <c r="QHP53"/>
      <c r="QHQ53"/>
      <c r="QHR53"/>
      <c r="QHS53"/>
      <c r="QHT53"/>
      <c r="QHU53"/>
      <c r="QHV53"/>
      <c r="QHW53"/>
      <c r="QHX53"/>
      <c r="QHY53"/>
      <c r="QHZ53"/>
      <c r="QIA53"/>
      <c r="QIB53"/>
      <c r="QIC53"/>
      <c r="QID53"/>
      <c r="QIE53"/>
      <c r="QIF53"/>
      <c r="QIG53"/>
      <c r="QIH53"/>
      <c r="QII53"/>
      <c r="QIJ53"/>
      <c r="QIK53"/>
      <c r="QIL53"/>
      <c r="QIM53"/>
      <c r="QIN53"/>
      <c r="QIO53"/>
      <c r="QIP53"/>
      <c r="QIQ53"/>
      <c r="QIR53"/>
      <c r="QIS53"/>
      <c r="QIT53"/>
      <c r="QIU53"/>
      <c r="QIV53"/>
      <c r="QIW53"/>
      <c r="QIX53"/>
      <c r="QIY53"/>
      <c r="QIZ53"/>
      <c r="QJA53"/>
      <c r="QJB53"/>
      <c r="QJC53"/>
      <c r="QJD53"/>
      <c r="QJE53"/>
      <c r="QJF53"/>
      <c r="QJG53"/>
      <c r="QJH53"/>
      <c r="QJI53"/>
      <c r="QJJ53"/>
      <c r="QJK53"/>
      <c r="QJL53"/>
      <c r="QJM53"/>
      <c r="QJN53"/>
      <c r="QJO53"/>
      <c r="QJP53"/>
      <c r="QJQ53"/>
      <c r="QJR53"/>
      <c r="QJS53"/>
      <c r="QJT53"/>
      <c r="QJU53"/>
      <c r="QJV53"/>
      <c r="QJW53"/>
      <c r="QJX53"/>
      <c r="QJY53"/>
      <c r="QJZ53"/>
      <c r="QKA53"/>
      <c r="QKB53"/>
      <c r="QKC53"/>
      <c r="QKD53"/>
      <c r="QKE53"/>
      <c r="QKF53"/>
      <c r="QKG53"/>
      <c r="QKH53"/>
      <c r="QKI53"/>
      <c r="QKJ53"/>
      <c r="QKK53"/>
      <c r="QKL53"/>
      <c r="QKM53"/>
      <c r="QKN53"/>
      <c r="QKO53"/>
      <c r="QKP53"/>
      <c r="QKQ53"/>
      <c r="QKR53"/>
      <c r="QKS53"/>
      <c r="QKT53"/>
      <c r="QKU53"/>
      <c r="QKV53"/>
      <c r="QKW53"/>
      <c r="QKX53"/>
      <c r="QKY53"/>
      <c r="QKZ53"/>
      <c r="QLA53"/>
      <c r="QLB53"/>
      <c r="QLC53"/>
      <c r="QLD53"/>
      <c r="QLE53"/>
      <c r="QLF53"/>
      <c r="QLG53"/>
      <c r="QLH53"/>
      <c r="QLI53"/>
      <c r="QLJ53"/>
      <c r="QLK53"/>
      <c r="QLL53"/>
      <c r="QLM53"/>
      <c r="QLN53"/>
      <c r="QLO53"/>
      <c r="QLP53"/>
      <c r="QLQ53"/>
      <c r="QLR53"/>
      <c r="QLS53"/>
      <c r="QLT53"/>
      <c r="QLU53"/>
      <c r="QLV53"/>
      <c r="QLW53"/>
      <c r="QLX53"/>
      <c r="QLY53"/>
      <c r="QLZ53"/>
      <c r="QMA53"/>
      <c r="QMB53"/>
      <c r="QMC53"/>
      <c r="QMD53"/>
      <c r="QME53"/>
      <c r="QMF53"/>
      <c r="QMG53"/>
      <c r="QMH53"/>
      <c r="QMI53"/>
      <c r="QMJ53"/>
      <c r="QMK53"/>
      <c r="QML53"/>
      <c r="QMM53"/>
      <c r="QMN53"/>
      <c r="QMO53"/>
      <c r="QMP53"/>
      <c r="QMQ53"/>
      <c r="QMR53"/>
      <c r="QMS53"/>
      <c r="QMT53"/>
      <c r="QMU53"/>
      <c r="QMV53"/>
      <c r="QMW53"/>
      <c r="QMX53"/>
      <c r="QMY53"/>
      <c r="QMZ53"/>
      <c r="QNA53"/>
      <c r="QNB53"/>
      <c r="QNC53"/>
      <c r="QND53"/>
      <c r="QNE53"/>
      <c r="QNF53"/>
      <c r="QNG53"/>
      <c r="QNH53"/>
      <c r="QNI53"/>
      <c r="QNJ53"/>
      <c r="QNK53"/>
      <c r="QNL53"/>
      <c r="QNM53"/>
      <c r="QNN53"/>
      <c r="QNO53"/>
      <c r="QNP53"/>
      <c r="QNQ53"/>
      <c r="QNR53"/>
      <c r="QNS53"/>
      <c r="QNT53"/>
      <c r="QNU53"/>
      <c r="QNV53"/>
      <c r="QNW53"/>
      <c r="QNX53"/>
      <c r="QNY53"/>
      <c r="QNZ53"/>
      <c r="QOA53"/>
      <c r="QOB53"/>
      <c r="QOC53"/>
      <c r="QOD53"/>
      <c r="QOE53"/>
      <c r="QOF53"/>
      <c r="QOG53"/>
      <c r="QOH53"/>
      <c r="QOI53"/>
      <c r="QOJ53"/>
      <c r="QOK53"/>
      <c r="QOL53"/>
      <c r="QOM53"/>
      <c r="QON53"/>
      <c r="QOO53"/>
      <c r="QOP53"/>
      <c r="QOQ53"/>
      <c r="QOR53"/>
      <c r="QOS53"/>
      <c r="QOT53"/>
      <c r="QOU53"/>
      <c r="QOV53"/>
      <c r="QOW53"/>
      <c r="QOX53"/>
      <c r="QOY53"/>
      <c r="QOZ53"/>
      <c r="QPA53"/>
      <c r="QPB53"/>
      <c r="QPC53"/>
      <c r="QPD53"/>
      <c r="QPE53"/>
      <c r="QPF53"/>
      <c r="QPG53"/>
      <c r="QPH53"/>
      <c r="QPI53"/>
      <c r="QPJ53"/>
      <c r="QPK53"/>
      <c r="QPL53"/>
      <c r="QPM53"/>
      <c r="QPN53"/>
      <c r="QPO53"/>
      <c r="QPP53"/>
      <c r="QPQ53"/>
      <c r="QPR53"/>
      <c r="QPS53"/>
      <c r="QPT53"/>
      <c r="QPU53"/>
      <c r="QPV53"/>
      <c r="QPW53"/>
      <c r="QPX53"/>
      <c r="QPY53"/>
      <c r="QPZ53"/>
      <c r="QQA53"/>
      <c r="QQB53"/>
      <c r="QQC53"/>
      <c r="QQD53"/>
      <c r="QQE53"/>
      <c r="QQF53"/>
      <c r="QQG53"/>
      <c r="QQH53"/>
      <c r="QQI53"/>
      <c r="QQJ53"/>
      <c r="QQK53"/>
      <c r="QQL53"/>
      <c r="QQM53"/>
      <c r="QQN53"/>
      <c r="QQO53"/>
      <c r="QQP53"/>
      <c r="QQQ53"/>
      <c r="QQR53"/>
      <c r="QQS53"/>
      <c r="QQT53"/>
      <c r="QQU53"/>
      <c r="QQV53"/>
      <c r="QQW53"/>
      <c r="QQX53"/>
      <c r="QQY53"/>
      <c r="QQZ53"/>
      <c r="QRA53"/>
      <c r="QRB53"/>
      <c r="QRC53"/>
      <c r="QRD53"/>
      <c r="QRE53"/>
      <c r="QRF53"/>
      <c r="QRG53"/>
      <c r="QRH53"/>
      <c r="QRI53"/>
      <c r="QRJ53"/>
      <c r="QRK53"/>
      <c r="QRL53"/>
      <c r="QRM53"/>
      <c r="QRN53"/>
      <c r="QRO53"/>
      <c r="QRP53"/>
      <c r="QRQ53"/>
      <c r="QRR53"/>
      <c r="QRS53"/>
      <c r="QRT53"/>
      <c r="QRU53"/>
      <c r="QRV53"/>
      <c r="QRW53"/>
      <c r="QRX53"/>
      <c r="QRY53"/>
      <c r="QRZ53"/>
      <c r="QSA53"/>
      <c r="QSB53"/>
      <c r="QSC53"/>
      <c r="QSD53"/>
      <c r="QSE53"/>
      <c r="QSF53"/>
      <c r="QSG53"/>
      <c r="QSH53"/>
      <c r="QSI53"/>
      <c r="QSJ53"/>
      <c r="QSK53"/>
      <c r="QSL53"/>
      <c r="QSM53"/>
      <c r="QSN53"/>
      <c r="QSO53"/>
      <c r="QSP53"/>
      <c r="QSQ53"/>
      <c r="QSR53"/>
      <c r="QSS53"/>
      <c r="QST53"/>
      <c r="QSU53"/>
      <c r="QSV53"/>
      <c r="QSW53"/>
      <c r="QSX53"/>
      <c r="QSY53"/>
      <c r="QSZ53"/>
      <c r="QTA53"/>
      <c r="QTB53"/>
      <c r="QTC53"/>
      <c r="QTD53"/>
      <c r="QTE53"/>
      <c r="QTF53"/>
      <c r="QTG53"/>
      <c r="QTH53"/>
      <c r="QTI53"/>
      <c r="QTJ53"/>
      <c r="QTK53"/>
      <c r="QTL53"/>
      <c r="QTM53"/>
      <c r="QTN53"/>
      <c r="QTO53"/>
      <c r="QTP53"/>
      <c r="QTQ53"/>
      <c r="QTR53"/>
      <c r="QTS53"/>
      <c r="QTT53"/>
      <c r="QTU53"/>
      <c r="QTV53"/>
      <c r="QTW53"/>
      <c r="QTX53"/>
      <c r="QTY53"/>
      <c r="QTZ53"/>
      <c r="QUA53"/>
      <c r="QUB53"/>
      <c r="QUC53"/>
      <c r="QUD53"/>
      <c r="QUE53"/>
      <c r="QUF53"/>
      <c r="QUG53"/>
      <c r="QUH53"/>
      <c r="QUI53"/>
      <c r="QUJ53"/>
      <c r="QUK53"/>
      <c r="QUL53"/>
      <c r="QUM53"/>
      <c r="QUN53"/>
      <c r="QUO53"/>
      <c r="QUP53"/>
      <c r="QUQ53"/>
      <c r="QUR53"/>
      <c r="QUS53"/>
      <c r="QUT53"/>
      <c r="QUU53"/>
      <c r="QUV53"/>
      <c r="QUW53"/>
      <c r="QUX53"/>
      <c r="QUY53"/>
      <c r="QUZ53"/>
      <c r="QVA53"/>
      <c r="QVB53"/>
      <c r="QVC53"/>
      <c r="QVD53"/>
      <c r="QVE53"/>
      <c r="QVF53"/>
      <c r="QVG53"/>
      <c r="QVH53"/>
      <c r="QVI53"/>
      <c r="QVJ53"/>
      <c r="QVK53"/>
      <c r="QVL53"/>
      <c r="QVM53"/>
      <c r="QVN53"/>
      <c r="QVO53"/>
      <c r="QVP53"/>
      <c r="QVQ53"/>
      <c r="QVR53"/>
      <c r="QVS53"/>
      <c r="QVT53"/>
      <c r="QVU53"/>
      <c r="QVV53"/>
      <c r="QVW53"/>
      <c r="QVX53"/>
      <c r="QVY53"/>
      <c r="QVZ53"/>
      <c r="QWA53"/>
      <c r="QWB53"/>
      <c r="QWC53"/>
      <c r="QWD53"/>
      <c r="QWE53"/>
      <c r="QWF53"/>
      <c r="QWG53"/>
      <c r="QWH53"/>
      <c r="QWI53"/>
      <c r="QWJ53"/>
      <c r="QWK53"/>
      <c r="QWL53"/>
      <c r="QWM53"/>
      <c r="QWN53"/>
      <c r="QWO53"/>
      <c r="QWP53"/>
      <c r="QWQ53"/>
      <c r="QWR53"/>
      <c r="QWS53"/>
      <c r="QWT53"/>
      <c r="QWU53"/>
      <c r="QWV53"/>
      <c r="QWW53"/>
      <c r="QWX53"/>
      <c r="QWY53"/>
      <c r="QWZ53"/>
      <c r="QXA53"/>
      <c r="QXB53"/>
      <c r="QXC53"/>
      <c r="QXD53"/>
      <c r="QXE53"/>
      <c r="QXF53"/>
      <c r="QXG53"/>
      <c r="QXH53"/>
      <c r="QXI53"/>
      <c r="QXJ53"/>
      <c r="QXK53"/>
      <c r="QXL53"/>
      <c r="QXM53"/>
      <c r="QXN53"/>
      <c r="QXO53"/>
      <c r="QXP53"/>
      <c r="QXQ53"/>
      <c r="QXR53"/>
      <c r="QXS53"/>
      <c r="QXT53"/>
      <c r="QXU53"/>
      <c r="QXV53"/>
      <c r="QXW53"/>
      <c r="QXX53"/>
      <c r="QXY53"/>
      <c r="QXZ53"/>
      <c r="QYA53"/>
      <c r="QYB53"/>
      <c r="QYC53"/>
      <c r="QYD53"/>
      <c r="QYE53"/>
      <c r="QYF53"/>
      <c r="QYG53"/>
      <c r="QYH53"/>
      <c r="QYI53"/>
      <c r="QYJ53"/>
      <c r="QYK53"/>
      <c r="QYL53"/>
      <c r="QYM53"/>
      <c r="QYN53"/>
      <c r="QYO53"/>
      <c r="QYP53"/>
      <c r="QYQ53"/>
      <c r="QYR53"/>
      <c r="QYS53"/>
      <c r="QYT53"/>
      <c r="QYU53"/>
      <c r="QYV53"/>
      <c r="QYW53"/>
      <c r="QYX53"/>
      <c r="QYY53"/>
      <c r="QYZ53"/>
      <c r="QZA53"/>
      <c r="QZB53"/>
      <c r="QZC53"/>
      <c r="QZD53"/>
      <c r="QZE53"/>
      <c r="QZF53"/>
      <c r="QZG53"/>
      <c r="QZH53"/>
      <c r="QZI53"/>
      <c r="QZJ53"/>
      <c r="QZK53"/>
      <c r="QZL53"/>
      <c r="QZM53"/>
      <c r="QZN53"/>
      <c r="QZO53"/>
      <c r="QZP53"/>
      <c r="QZQ53"/>
      <c r="QZR53"/>
      <c r="QZS53"/>
      <c r="QZT53"/>
      <c r="QZU53"/>
      <c r="QZV53"/>
      <c r="QZW53"/>
      <c r="QZX53"/>
      <c r="QZY53"/>
      <c r="QZZ53"/>
      <c r="RAA53"/>
      <c r="RAB53"/>
      <c r="RAC53"/>
      <c r="RAD53"/>
      <c r="RAE53"/>
      <c r="RAF53"/>
      <c r="RAG53"/>
      <c r="RAH53"/>
      <c r="RAI53"/>
      <c r="RAJ53"/>
      <c r="RAK53"/>
      <c r="RAL53"/>
      <c r="RAM53"/>
      <c r="RAN53"/>
      <c r="RAO53"/>
      <c r="RAP53"/>
      <c r="RAQ53"/>
      <c r="RAR53"/>
      <c r="RAS53"/>
      <c r="RAT53"/>
      <c r="RAU53"/>
      <c r="RAV53"/>
      <c r="RAW53"/>
      <c r="RAX53"/>
      <c r="RAY53"/>
      <c r="RAZ53"/>
      <c r="RBA53"/>
      <c r="RBB53"/>
      <c r="RBC53"/>
      <c r="RBD53"/>
      <c r="RBE53"/>
      <c r="RBF53"/>
      <c r="RBG53"/>
      <c r="RBH53"/>
      <c r="RBI53"/>
      <c r="RBJ53"/>
      <c r="RBK53"/>
      <c r="RBL53"/>
      <c r="RBM53"/>
      <c r="RBN53"/>
      <c r="RBO53"/>
      <c r="RBP53"/>
      <c r="RBQ53"/>
      <c r="RBR53"/>
      <c r="RBS53"/>
      <c r="RBT53"/>
      <c r="RBU53"/>
      <c r="RBV53"/>
      <c r="RBW53"/>
      <c r="RBX53"/>
      <c r="RBY53"/>
      <c r="RBZ53"/>
      <c r="RCA53"/>
      <c r="RCB53"/>
      <c r="RCC53"/>
      <c r="RCD53"/>
      <c r="RCE53"/>
      <c r="RCF53"/>
      <c r="RCG53"/>
      <c r="RCH53"/>
      <c r="RCI53"/>
      <c r="RCJ53"/>
      <c r="RCK53"/>
      <c r="RCL53"/>
      <c r="RCM53"/>
      <c r="RCN53"/>
      <c r="RCO53"/>
      <c r="RCP53"/>
      <c r="RCQ53"/>
      <c r="RCR53"/>
      <c r="RCS53"/>
      <c r="RCT53"/>
      <c r="RCU53"/>
      <c r="RCV53"/>
      <c r="RCW53"/>
      <c r="RCX53"/>
      <c r="RCY53"/>
      <c r="RCZ53"/>
      <c r="RDA53"/>
      <c r="RDB53"/>
      <c r="RDC53"/>
      <c r="RDD53"/>
      <c r="RDE53"/>
      <c r="RDF53"/>
      <c r="RDG53"/>
      <c r="RDH53"/>
      <c r="RDI53"/>
      <c r="RDJ53"/>
      <c r="RDK53"/>
      <c r="RDL53"/>
      <c r="RDM53"/>
      <c r="RDN53"/>
      <c r="RDO53"/>
      <c r="RDP53"/>
      <c r="RDQ53"/>
      <c r="RDR53"/>
      <c r="RDS53"/>
      <c r="RDT53"/>
      <c r="RDU53"/>
      <c r="RDV53"/>
      <c r="RDW53"/>
      <c r="RDX53"/>
      <c r="RDY53"/>
      <c r="RDZ53"/>
      <c r="REA53"/>
      <c r="REB53"/>
      <c r="REC53"/>
      <c r="RED53"/>
      <c r="REE53"/>
      <c r="REF53"/>
      <c r="REG53"/>
      <c r="REH53"/>
      <c r="REI53"/>
      <c r="REJ53"/>
      <c r="REK53"/>
      <c r="REL53"/>
      <c r="REM53"/>
      <c r="REN53"/>
      <c r="REO53"/>
      <c r="REP53"/>
      <c r="REQ53"/>
      <c r="RER53"/>
      <c r="RES53"/>
      <c r="RET53"/>
      <c r="REU53"/>
      <c r="REV53"/>
      <c r="REW53"/>
      <c r="REX53"/>
      <c r="REY53"/>
      <c r="REZ53"/>
      <c r="RFA53"/>
      <c r="RFB53"/>
      <c r="RFC53"/>
      <c r="RFD53"/>
      <c r="RFE53"/>
      <c r="RFF53"/>
      <c r="RFG53"/>
      <c r="RFH53"/>
      <c r="RFI53"/>
      <c r="RFJ53"/>
      <c r="RFK53"/>
      <c r="RFL53"/>
      <c r="RFM53"/>
      <c r="RFN53"/>
      <c r="RFO53"/>
      <c r="RFP53"/>
      <c r="RFQ53"/>
      <c r="RFR53"/>
      <c r="RFS53"/>
      <c r="RFT53"/>
      <c r="RFU53"/>
      <c r="RFV53"/>
      <c r="RFW53"/>
      <c r="RFX53"/>
      <c r="RFY53"/>
      <c r="RFZ53"/>
      <c r="RGA53"/>
      <c r="RGB53"/>
      <c r="RGC53"/>
      <c r="RGD53"/>
      <c r="RGE53"/>
      <c r="RGF53"/>
      <c r="RGG53"/>
      <c r="RGH53"/>
      <c r="RGI53"/>
      <c r="RGJ53"/>
      <c r="RGK53"/>
      <c r="RGL53"/>
      <c r="RGM53"/>
      <c r="RGN53"/>
      <c r="RGO53"/>
      <c r="RGP53"/>
      <c r="RGQ53"/>
      <c r="RGR53"/>
      <c r="RGS53"/>
      <c r="RGT53"/>
      <c r="RGU53"/>
      <c r="RGV53"/>
      <c r="RGW53"/>
      <c r="RGX53"/>
      <c r="RGY53"/>
      <c r="RGZ53"/>
      <c r="RHA53"/>
      <c r="RHB53"/>
      <c r="RHC53"/>
      <c r="RHD53"/>
      <c r="RHE53"/>
      <c r="RHF53"/>
      <c r="RHG53"/>
      <c r="RHH53"/>
      <c r="RHI53"/>
      <c r="RHJ53"/>
      <c r="RHK53"/>
      <c r="RHL53"/>
      <c r="RHM53"/>
      <c r="RHN53"/>
      <c r="RHO53"/>
      <c r="RHP53"/>
      <c r="RHQ53"/>
      <c r="RHR53"/>
      <c r="RHS53"/>
      <c r="RHT53"/>
      <c r="RHU53"/>
      <c r="RHV53"/>
      <c r="RHW53"/>
      <c r="RHX53"/>
      <c r="RHY53"/>
      <c r="RHZ53"/>
      <c r="RIA53"/>
      <c r="RIB53"/>
      <c r="RIC53"/>
      <c r="RID53"/>
      <c r="RIE53"/>
      <c r="RIF53"/>
      <c r="RIG53"/>
      <c r="RIH53"/>
      <c r="RII53"/>
      <c r="RIJ53"/>
      <c r="RIK53"/>
      <c r="RIL53"/>
      <c r="RIM53"/>
      <c r="RIN53"/>
      <c r="RIO53"/>
      <c r="RIP53"/>
      <c r="RIQ53"/>
      <c r="RIR53"/>
      <c r="RIS53"/>
      <c r="RIT53"/>
      <c r="RIU53"/>
      <c r="RIV53"/>
      <c r="RIW53"/>
      <c r="RIX53"/>
      <c r="RIY53"/>
      <c r="RIZ53"/>
      <c r="RJA53"/>
      <c r="RJB53"/>
      <c r="RJC53"/>
      <c r="RJD53"/>
      <c r="RJE53"/>
      <c r="RJF53"/>
      <c r="RJG53"/>
      <c r="RJH53"/>
      <c r="RJI53"/>
      <c r="RJJ53"/>
      <c r="RJK53"/>
      <c r="RJL53"/>
      <c r="RJM53"/>
      <c r="RJN53"/>
      <c r="RJO53"/>
      <c r="RJP53"/>
      <c r="RJQ53"/>
      <c r="RJR53"/>
      <c r="RJS53"/>
      <c r="RJT53"/>
      <c r="RJU53"/>
      <c r="RJV53"/>
      <c r="RJW53"/>
      <c r="RJX53"/>
      <c r="RJY53"/>
      <c r="RJZ53"/>
      <c r="RKA53"/>
      <c r="RKB53"/>
      <c r="RKC53"/>
      <c r="RKD53"/>
      <c r="RKE53"/>
      <c r="RKF53"/>
      <c r="RKG53"/>
      <c r="RKH53"/>
      <c r="RKI53"/>
      <c r="RKJ53"/>
      <c r="RKK53"/>
      <c r="RKL53"/>
      <c r="RKM53"/>
      <c r="RKN53"/>
      <c r="RKO53"/>
      <c r="RKP53"/>
      <c r="RKQ53"/>
      <c r="RKR53"/>
      <c r="RKS53"/>
      <c r="RKT53"/>
      <c r="RKU53"/>
      <c r="RKV53"/>
      <c r="RKW53"/>
      <c r="RKX53"/>
      <c r="RKY53"/>
      <c r="RKZ53"/>
      <c r="RLA53"/>
      <c r="RLB53"/>
      <c r="RLC53"/>
      <c r="RLD53"/>
      <c r="RLE53"/>
      <c r="RLF53"/>
      <c r="RLG53"/>
      <c r="RLH53"/>
      <c r="RLI53"/>
      <c r="RLJ53"/>
      <c r="RLK53"/>
      <c r="RLL53"/>
      <c r="RLM53"/>
      <c r="RLN53"/>
      <c r="RLO53"/>
      <c r="RLP53"/>
      <c r="RLQ53"/>
      <c r="RLR53"/>
      <c r="RLS53"/>
      <c r="RLT53"/>
      <c r="RLU53"/>
      <c r="RLV53"/>
      <c r="RLW53"/>
      <c r="RLX53"/>
      <c r="RLY53"/>
      <c r="RLZ53"/>
      <c r="RMA53"/>
      <c r="RMB53"/>
      <c r="RMC53"/>
      <c r="RMD53"/>
      <c r="RME53"/>
      <c r="RMF53"/>
      <c r="RMG53"/>
      <c r="RMH53"/>
      <c r="RMI53"/>
      <c r="RMJ53"/>
      <c r="RMK53"/>
      <c r="RML53"/>
      <c r="RMM53"/>
      <c r="RMN53"/>
      <c r="RMO53"/>
      <c r="RMP53"/>
      <c r="RMQ53"/>
      <c r="RMR53"/>
      <c r="RMS53"/>
      <c r="RMT53"/>
      <c r="RMU53"/>
      <c r="RMV53"/>
      <c r="RMW53"/>
      <c r="RMX53"/>
      <c r="RMY53"/>
      <c r="RMZ53"/>
      <c r="RNA53"/>
      <c r="RNB53"/>
      <c r="RNC53"/>
      <c r="RND53"/>
      <c r="RNE53"/>
      <c r="RNF53"/>
      <c r="RNG53"/>
      <c r="RNH53"/>
      <c r="RNI53"/>
      <c r="RNJ53"/>
      <c r="RNK53"/>
      <c r="RNL53"/>
      <c r="RNM53"/>
      <c r="RNN53"/>
      <c r="RNO53"/>
      <c r="RNP53"/>
      <c r="RNQ53"/>
      <c r="RNR53"/>
      <c r="RNS53"/>
      <c r="RNT53"/>
      <c r="RNU53"/>
      <c r="RNV53"/>
      <c r="RNW53"/>
      <c r="RNX53"/>
      <c r="RNY53"/>
      <c r="RNZ53"/>
      <c r="ROA53"/>
      <c r="ROB53"/>
      <c r="ROC53"/>
      <c r="ROD53"/>
      <c r="ROE53"/>
      <c r="ROF53"/>
      <c r="ROG53"/>
      <c r="ROH53"/>
      <c r="ROI53"/>
      <c r="ROJ53"/>
      <c r="ROK53"/>
      <c r="ROL53"/>
      <c r="ROM53"/>
      <c r="RON53"/>
      <c r="ROO53"/>
      <c r="ROP53"/>
      <c r="ROQ53"/>
      <c r="ROR53"/>
      <c r="ROS53"/>
      <c r="ROT53"/>
      <c r="ROU53"/>
      <c r="ROV53"/>
      <c r="ROW53"/>
      <c r="ROX53"/>
      <c r="ROY53"/>
      <c r="ROZ53"/>
      <c r="RPA53"/>
      <c r="RPB53"/>
      <c r="RPC53"/>
      <c r="RPD53"/>
      <c r="RPE53"/>
      <c r="RPF53"/>
      <c r="RPG53"/>
      <c r="RPH53"/>
      <c r="RPI53"/>
      <c r="RPJ53"/>
      <c r="RPK53"/>
      <c r="RPL53"/>
      <c r="RPM53"/>
      <c r="RPN53"/>
      <c r="RPO53"/>
      <c r="RPP53"/>
      <c r="RPQ53"/>
      <c r="RPR53"/>
      <c r="RPS53"/>
      <c r="RPT53"/>
      <c r="RPU53"/>
      <c r="RPV53"/>
      <c r="RPW53"/>
      <c r="RPX53"/>
      <c r="RPY53"/>
      <c r="RPZ53"/>
      <c r="RQA53"/>
      <c r="RQB53"/>
      <c r="RQC53"/>
      <c r="RQD53"/>
      <c r="RQE53"/>
      <c r="RQF53"/>
      <c r="RQG53"/>
      <c r="RQH53"/>
      <c r="RQI53"/>
      <c r="RQJ53"/>
      <c r="RQK53"/>
      <c r="RQL53"/>
      <c r="RQM53"/>
      <c r="RQN53"/>
      <c r="RQO53"/>
      <c r="RQP53"/>
      <c r="RQQ53"/>
      <c r="RQR53"/>
      <c r="RQS53"/>
      <c r="RQT53"/>
      <c r="RQU53"/>
      <c r="RQV53"/>
      <c r="RQW53"/>
      <c r="RQX53"/>
      <c r="RQY53"/>
      <c r="RQZ53"/>
      <c r="RRA53"/>
      <c r="RRB53"/>
      <c r="RRC53"/>
      <c r="RRD53"/>
      <c r="RRE53"/>
      <c r="RRF53"/>
      <c r="RRG53"/>
      <c r="RRH53"/>
      <c r="RRI53"/>
      <c r="RRJ53"/>
      <c r="RRK53"/>
      <c r="RRL53"/>
      <c r="RRM53"/>
      <c r="RRN53"/>
      <c r="RRO53"/>
      <c r="RRP53"/>
      <c r="RRQ53"/>
      <c r="RRR53"/>
      <c r="RRS53"/>
      <c r="RRT53"/>
      <c r="RRU53"/>
      <c r="RRV53"/>
      <c r="RRW53"/>
      <c r="RRX53"/>
      <c r="RRY53"/>
      <c r="RRZ53"/>
      <c r="RSA53"/>
      <c r="RSB53"/>
      <c r="RSC53"/>
      <c r="RSD53"/>
      <c r="RSE53"/>
      <c r="RSF53"/>
      <c r="RSG53"/>
      <c r="RSH53"/>
      <c r="RSI53"/>
      <c r="RSJ53"/>
      <c r="RSK53"/>
      <c r="RSL53"/>
      <c r="RSM53"/>
      <c r="RSN53"/>
      <c r="RSO53"/>
      <c r="RSP53"/>
      <c r="RSQ53"/>
      <c r="RSR53"/>
      <c r="RSS53"/>
      <c r="RST53"/>
      <c r="RSU53"/>
      <c r="RSV53"/>
      <c r="RSW53"/>
      <c r="RSX53"/>
      <c r="RSY53"/>
      <c r="RSZ53"/>
      <c r="RTA53"/>
      <c r="RTB53"/>
      <c r="RTC53"/>
      <c r="RTD53"/>
      <c r="RTE53"/>
      <c r="RTF53"/>
      <c r="RTG53"/>
      <c r="RTH53"/>
      <c r="RTI53"/>
      <c r="RTJ53"/>
      <c r="RTK53"/>
      <c r="RTL53"/>
      <c r="RTM53"/>
      <c r="RTN53"/>
      <c r="RTO53"/>
      <c r="RTP53"/>
      <c r="RTQ53"/>
      <c r="RTR53"/>
      <c r="RTS53"/>
      <c r="RTT53"/>
      <c r="RTU53"/>
      <c r="RTV53"/>
      <c r="RTW53"/>
      <c r="RTX53"/>
      <c r="RTY53"/>
      <c r="RTZ53"/>
      <c r="RUA53"/>
      <c r="RUB53"/>
      <c r="RUC53"/>
      <c r="RUD53"/>
      <c r="RUE53"/>
      <c r="RUF53"/>
      <c r="RUG53"/>
      <c r="RUH53"/>
      <c r="RUI53"/>
      <c r="RUJ53"/>
      <c r="RUK53"/>
      <c r="RUL53"/>
      <c r="RUM53"/>
      <c r="RUN53"/>
      <c r="RUO53"/>
      <c r="RUP53"/>
      <c r="RUQ53"/>
      <c r="RUR53"/>
      <c r="RUS53"/>
      <c r="RUT53"/>
      <c r="RUU53"/>
      <c r="RUV53"/>
      <c r="RUW53"/>
      <c r="RUX53"/>
      <c r="RUY53"/>
      <c r="RUZ53"/>
      <c r="RVA53"/>
      <c r="RVB53"/>
      <c r="RVC53"/>
      <c r="RVD53"/>
      <c r="RVE53"/>
      <c r="RVF53"/>
      <c r="RVG53"/>
      <c r="RVH53"/>
      <c r="RVI53"/>
      <c r="RVJ53"/>
      <c r="RVK53"/>
      <c r="RVL53"/>
      <c r="RVM53"/>
      <c r="RVN53"/>
      <c r="RVO53"/>
      <c r="RVP53"/>
      <c r="RVQ53"/>
      <c r="RVR53"/>
      <c r="RVS53"/>
      <c r="RVT53"/>
      <c r="RVU53"/>
      <c r="RVV53"/>
      <c r="RVW53"/>
      <c r="RVX53"/>
      <c r="RVY53"/>
      <c r="RVZ53"/>
      <c r="RWA53"/>
      <c r="RWB53"/>
      <c r="RWC53"/>
      <c r="RWD53"/>
      <c r="RWE53"/>
      <c r="RWF53"/>
      <c r="RWG53"/>
      <c r="RWH53"/>
      <c r="RWI53"/>
      <c r="RWJ53"/>
      <c r="RWK53"/>
      <c r="RWL53"/>
      <c r="RWM53"/>
      <c r="RWN53"/>
      <c r="RWO53"/>
      <c r="RWP53"/>
      <c r="RWQ53"/>
      <c r="RWR53"/>
      <c r="RWS53"/>
      <c r="RWT53"/>
      <c r="RWU53"/>
      <c r="RWV53"/>
      <c r="RWW53"/>
      <c r="RWX53"/>
      <c r="RWY53"/>
      <c r="RWZ53"/>
      <c r="RXA53"/>
      <c r="RXB53"/>
      <c r="RXC53"/>
      <c r="RXD53"/>
      <c r="RXE53"/>
      <c r="RXF53"/>
      <c r="RXG53"/>
      <c r="RXH53"/>
      <c r="RXI53"/>
      <c r="RXJ53"/>
      <c r="RXK53"/>
      <c r="RXL53"/>
      <c r="RXM53"/>
      <c r="RXN53"/>
      <c r="RXO53"/>
      <c r="RXP53"/>
      <c r="RXQ53"/>
      <c r="RXR53"/>
      <c r="RXS53"/>
      <c r="RXT53"/>
      <c r="RXU53"/>
      <c r="RXV53"/>
      <c r="RXW53"/>
      <c r="RXX53"/>
      <c r="RXY53"/>
      <c r="RXZ53"/>
      <c r="RYA53"/>
      <c r="RYB53"/>
      <c r="RYC53"/>
      <c r="RYD53"/>
      <c r="RYE53"/>
      <c r="RYF53"/>
      <c r="RYG53"/>
      <c r="RYH53"/>
      <c r="RYI53"/>
      <c r="RYJ53"/>
      <c r="RYK53"/>
      <c r="RYL53"/>
      <c r="RYM53"/>
      <c r="RYN53"/>
      <c r="RYO53"/>
      <c r="RYP53"/>
      <c r="RYQ53"/>
      <c r="RYR53"/>
      <c r="RYS53"/>
      <c r="RYT53"/>
      <c r="RYU53"/>
      <c r="RYV53"/>
      <c r="RYW53"/>
      <c r="RYX53"/>
      <c r="RYY53"/>
      <c r="RYZ53"/>
      <c r="RZA53"/>
      <c r="RZB53"/>
      <c r="RZC53"/>
      <c r="RZD53"/>
      <c r="RZE53"/>
      <c r="RZF53"/>
      <c r="RZG53"/>
      <c r="RZH53"/>
      <c r="RZI53"/>
      <c r="RZJ53"/>
      <c r="RZK53"/>
      <c r="RZL53"/>
      <c r="RZM53"/>
      <c r="RZN53"/>
      <c r="RZO53"/>
      <c r="RZP53"/>
      <c r="RZQ53"/>
      <c r="RZR53"/>
      <c r="RZS53"/>
      <c r="RZT53"/>
      <c r="RZU53"/>
      <c r="RZV53"/>
      <c r="RZW53"/>
      <c r="RZX53"/>
      <c r="RZY53"/>
      <c r="RZZ53"/>
      <c r="SAA53"/>
      <c r="SAB53"/>
      <c r="SAC53"/>
      <c r="SAD53"/>
      <c r="SAE53"/>
      <c r="SAF53"/>
      <c r="SAG53"/>
      <c r="SAH53"/>
      <c r="SAI53"/>
      <c r="SAJ53"/>
      <c r="SAK53"/>
      <c r="SAL53"/>
      <c r="SAM53"/>
      <c r="SAN53"/>
      <c r="SAO53"/>
      <c r="SAP53"/>
      <c r="SAQ53"/>
      <c r="SAR53"/>
      <c r="SAS53"/>
      <c r="SAT53"/>
      <c r="SAU53"/>
      <c r="SAV53"/>
      <c r="SAW53"/>
      <c r="SAX53"/>
      <c r="SAY53"/>
      <c r="SAZ53"/>
      <c r="SBA53"/>
      <c r="SBB53"/>
      <c r="SBC53"/>
      <c r="SBD53"/>
      <c r="SBE53"/>
      <c r="SBF53"/>
      <c r="SBG53"/>
      <c r="SBH53"/>
      <c r="SBI53"/>
      <c r="SBJ53"/>
      <c r="SBK53"/>
      <c r="SBL53"/>
      <c r="SBM53"/>
      <c r="SBN53"/>
      <c r="SBO53"/>
      <c r="SBP53"/>
      <c r="SBQ53"/>
      <c r="SBR53"/>
      <c r="SBS53"/>
      <c r="SBT53"/>
      <c r="SBU53"/>
      <c r="SBV53"/>
      <c r="SBW53"/>
      <c r="SBX53"/>
      <c r="SBY53"/>
      <c r="SBZ53"/>
      <c r="SCA53"/>
      <c r="SCB53"/>
      <c r="SCC53"/>
      <c r="SCD53"/>
      <c r="SCE53"/>
      <c r="SCF53"/>
      <c r="SCG53"/>
      <c r="SCH53"/>
      <c r="SCI53"/>
      <c r="SCJ53"/>
      <c r="SCK53"/>
      <c r="SCL53"/>
      <c r="SCM53"/>
      <c r="SCN53"/>
      <c r="SCO53"/>
      <c r="SCP53"/>
      <c r="SCQ53"/>
      <c r="SCR53"/>
      <c r="SCS53"/>
      <c r="SCT53"/>
      <c r="SCU53"/>
      <c r="SCV53"/>
      <c r="SCW53"/>
      <c r="SCX53"/>
      <c r="SCY53"/>
      <c r="SCZ53"/>
      <c r="SDA53"/>
      <c r="SDB53"/>
      <c r="SDC53"/>
      <c r="SDD53"/>
      <c r="SDE53"/>
      <c r="SDF53"/>
      <c r="SDG53"/>
      <c r="SDH53"/>
      <c r="SDI53"/>
      <c r="SDJ53"/>
      <c r="SDK53"/>
      <c r="SDL53"/>
      <c r="SDM53"/>
      <c r="SDN53"/>
      <c r="SDO53"/>
      <c r="SDP53"/>
      <c r="SDQ53"/>
      <c r="SDR53"/>
      <c r="SDS53"/>
      <c r="SDT53"/>
      <c r="SDU53"/>
      <c r="SDV53"/>
      <c r="SDW53"/>
      <c r="SDX53"/>
      <c r="SDY53"/>
      <c r="SDZ53"/>
      <c r="SEA53"/>
      <c r="SEB53"/>
      <c r="SEC53"/>
      <c r="SED53"/>
      <c r="SEE53"/>
      <c r="SEF53"/>
      <c r="SEG53"/>
      <c r="SEH53"/>
      <c r="SEI53"/>
      <c r="SEJ53"/>
      <c r="SEK53"/>
      <c r="SEL53"/>
      <c r="SEM53"/>
      <c r="SEN53"/>
      <c r="SEO53"/>
      <c r="SEP53"/>
      <c r="SEQ53"/>
      <c r="SER53"/>
      <c r="SES53"/>
      <c r="SET53"/>
      <c r="SEU53"/>
      <c r="SEV53"/>
      <c r="SEW53"/>
      <c r="SEX53"/>
      <c r="SEY53"/>
      <c r="SEZ53"/>
      <c r="SFA53"/>
      <c r="SFB53"/>
      <c r="SFC53"/>
      <c r="SFD53"/>
      <c r="SFE53"/>
      <c r="SFF53"/>
      <c r="SFG53"/>
      <c r="SFH53"/>
      <c r="SFI53"/>
      <c r="SFJ53"/>
      <c r="SFK53"/>
      <c r="SFL53"/>
      <c r="SFM53"/>
      <c r="SFN53"/>
      <c r="SFO53"/>
      <c r="SFP53"/>
      <c r="SFQ53"/>
      <c r="SFR53"/>
      <c r="SFS53"/>
      <c r="SFT53"/>
      <c r="SFU53"/>
      <c r="SFV53"/>
      <c r="SFW53"/>
      <c r="SFX53"/>
      <c r="SFY53"/>
      <c r="SFZ53"/>
      <c r="SGA53"/>
      <c r="SGB53"/>
      <c r="SGC53"/>
      <c r="SGD53"/>
      <c r="SGE53"/>
      <c r="SGF53"/>
      <c r="SGG53"/>
      <c r="SGH53"/>
      <c r="SGI53"/>
      <c r="SGJ53"/>
      <c r="SGK53"/>
      <c r="SGL53"/>
      <c r="SGM53"/>
      <c r="SGN53"/>
      <c r="SGO53"/>
      <c r="SGP53"/>
      <c r="SGQ53"/>
      <c r="SGR53"/>
      <c r="SGS53"/>
      <c r="SGT53"/>
      <c r="SGU53"/>
      <c r="SGV53"/>
      <c r="SGW53"/>
      <c r="SGX53"/>
      <c r="SGY53"/>
      <c r="SGZ53"/>
      <c r="SHA53"/>
      <c r="SHB53"/>
      <c r="SHC53"/>
      <c r="SHD53"/>
      <c r="SHE53"/>
      <c r="SHF53"/>
      <c r="SHG53"/>
      <c r="SHH53"/>
      <c r="SHI53"/>
      <c r="SHJ53"/>
      <c r="SHK53"/>
      <c r="SHL53"/>
      <c r="SHM53"/>
      <c r="SHN53"/>
      <c r="SHO53"/>
      <c r="SHP53"/>
      <c r="SHQ53"/>
      <c r="SHR53"/>
      <c r="SHS53"/>
      <c r="SHT53"/>
      <c r="SHU53"/>
      <c r="SHV53"/>
      <c r="SHW53"/>
      <c r="SHX53"/>
      <c r="SHY53"/>
      <c r="SHZ53"/>
      <c r="SIA53"/>
      <c r="SIB53"/>
      <c r="SIC53"/>
      <c r="SID53"/>
      <c r="SIE53"/>
      <c r="SIF53"/>
      <c r="SIG53"/>
      <c r="SIH53"/>
      <c r="SII53"/>
      <c r="SIJ53"/>
      <c r="SIK53"/>
      <c r="SIL53"/>
      <c r="SIM53"/>
      <c r="SIN53"/>
      <c r="SIO53"/>
      <c r="SIP53"/>
      <c r="SIQ53"/>
      <c r="SIR53"/>
      <c r="SIS53"/>
      <c r="SIT53"/>
      <c r="SIU53"/>
      <c r="SIV53"/>
      <c r="SIW53"/>
      <c r="SIX53"/>
      <c r="SIY53"/>
      <c r="SIZ53"/>
      <c r="SJA53"/>
      <c r="SJB53"/>
      <c r="SJC53"/>
      <c r="SJD53"/>
      <c r="SJE53"/>
      <c r="SJF53"/>
      <c r="SJG53"/>
      <c r="SJH53"/>
      <c r="SJI53"/>
      <c r="SJJ53"/>
      <c r="SJK53"/>
      <c r="SJL53"/>
      <c r="SJM53"/>
      <c r="SJN53"/>
      <c r="SJO53"/>
      <c r="SJP53"/>
      <c r="SJQ53"/>
      <c r="SJR53"/>
      <c r="SJS53"/>
      <c r="SJT53"/>
      <c r="SJU53"/>
      <c r="SJV53"/>
      <c r="SJW53"/>
      <c r="SJX53"/>
      <c r="SJY53"/>
      <c r="SJZ53"/>
      <c r="SKA53"/>
      <c r="SKB53"/>
      <c r="SKC53"/>
      <c r="SKD53"/>
      <c r="SKE53"/>
      <c r="SKF53"/>
      <c r="SKG53"/>
      <c r="SKH53"/>
      <c r="SKI53"/>
      <c r="SKJ53"/>
      <c r="SKK53"/>
      <c r="SKL53"/>
      <c r="SKM53"/>
      <c r="SKN53"/>
      <c r="SKO53"/>
      <c r="SKP53"/>
      <c r="SKQ53"/>
      <c r="SKR53"/>
      <c r="SKS53"/>
      <c r="SKT53"/>
      <c r="SKU53"/>
      <c r="SKV53"/>
      <c r="SKW53"/>
      <c r="SKX53"/>
      <c r="SKY53"/>
      <c r="SKZ53"/>
      <c r="SLA53"/>
      <c r="SLB53"/>
      <c r="SLC53"/>
      <c r="SLD53"/>
      <c r="SLE53"/>
      <c r="SLF53"/>
      <c r="SLG53"/>
      <c r="SLH53"/>
      <c r="SLI53"/>
      <c r="SLJ53"/>
      <c r="SLK53"/>
      <c r="SLL53"/>
      <c r="SLM53"/>
      <c r="SLN53"/>
      <c r="SLO53"/>
      <c r="SLP53"/>
      <c r="SLQ53"/>
      <c r="SLR53"/>
      <c r="SLS53"/>
      <c r="SLT53"/>
      <c r="SLU53"/>
      <c r="SLV53"/>
      <c r="SLW53"/>
      <c r="SLX53"/>
      <c r="SLY53"/>
      <c r="SLZ53"/>
      <c r="SMA53"/>
      <c r="SMB53"/>
      <c r="SMC53"/>
      <c r="SMD53"/>
      <c r="SME53"/>
      <c r="SMF53"/>
      <c r="SMG53"/>
      <c r="SMH53"/>
      <c r="SMI53"/>
      <c r="SMJ53"/>
      <c r="SMK53"/>
      <c r="SML53"/>
      <c r="SMM53"/>
      <c r="SMN53"/>
      <c r="SMO53"/>
      <c r="SMP53"/>
      <c r="SMQ53"/>
      <c r="SMR53"/>
      <c r="SMS53"/>
      <c r="SMT53"/>
      <c r="SMU53"/>
      <c r="SMV53"/>
      <c r="SMW53"/>
      <c r="SMX53"/>
      <c r="SMY53"/>
      <c r="SMZ53"/>
      <c r="SNA53"/>
      <c r="SNB53"/>
      <c r="SNC53"/>
      <c r="SND53"/>
      <c r="SNE53"/>
      <c r="SNF53"/>
      <c r="SNG53"/>
      <c r="SNH53"/>
      <c r="SNI53"/>
      <c r="SNJ53"/>
      <c r="SNK53"/>
      <c r="SNL53"/>
      <c r="SNM53"/>
      <c r="SNN53"/>
      <c r="SNO53"/>
      <c r="SNP53"/>
      <c r="SNQ53"/>
      <c r="SNR53"/>
      <c r="SNS53"/>
      <c r="SNT53"/>
      <c r="SNU53"/>
      <c r="SNV53"/>
      <c r="SNW53"/>
      <c r="SNX53"/>
      <c r="SNY53"/>
      <c r="SNZ53"/>
      <c r="SOA53"/>
      <c r="SOB53"/>
      <c r="SOC53"/>
      <c r="SOD53"/>
      <c r="SOE53"/>
      <c r="SOF53"/>
      <c r="SOG53"/>
      <c r="SOH53"/>
      <c r="SOI53"/>
      <c r="SOJ53"/>
      <c r="SOK53"/>
      <c r="SOL53"/>
      <c r="SOM53"/>
      <c r="SON53"/>
      <c r="SOO53"/>
      <c r="SOP53"/>
      <c r="SOQ53"/>
      <c r="SOR53"/>
      <c r="SOS53"/>
      <c r="SOT53"/>
      <c r="SOU53"/>
      <c r="SOV53"/>
      <c r="SOW53"/>
      <c r="SOX53"/>
      <c r="SOY53"/>
      <c r="SOZ53"/>
      <c r="SPA53"/>
      <c r="SPB53"/>
      <c r="SPC53"/>
      <c r="SPD53"/>
      <c r="SPE53"/>
      <c r="SPF53"/>
      <c r="SPG53"/>
      <c r="SPH53"/>
      <c r="SPI53"/>
      <c r="SPJ53"/>
      <c r="SPK53"/>
      <c r="SPL53"/>
      <c r="SPM53"/>
      <c r="SPN53"/>
      <c r="SPO53"/>
      <c r="SPP53"/>
      <c r="SPQ53"/>
      <c r="SPR53"/>
      <c r="SPS53"/>
      <c r="SPT53"/>
      <c r="SPU53"/>
      <c r="SPV53"/>
      <c r="SPW53"/>
      <c r="SPX53"/>
      <c r="SPY53"/>
      <c r="SPZ53"/>
      <c r="SQA53"/>
      <c r="SQB53"/>
      <c r="SQC53"/>
      <c r="SQD53"/>
      <c r="SQE53"/>
      <c r="SQF53"/>
      <c r="SQG53"/>
      <c r="SQH53"/>
      <c r="SQI53"/>
      <c r="SQJ53"/>
      <c r="SQK53"/>
      <c r="SQL53"/>
      <c r="SQM53"/>
      <c r="SQN53"/>
      <c r="SQO53"/>
      <c r="SQP53"/>
      <c r="SQQ53"/>
      <c r="SQR53"/>
      <c r="SQS53"/>
      <c r="SQT53"/>
      <c r="SQU53"/>
      <c r="SQV53"/>
      <c r="SQW53"/>
      <c r="SQX53"/>
      <c r="SQY53"/>
      <c r="SQZ53"/>
      <c r="SRA53"/>
      <c r="SRB53"/>
      <c r="SRC53"/>
      <c r="SRD53"/>
      <c r="SRE53"/>
      <c r="SRF53"/>
      <c r="SRG53"/>
      <c r="SRH53"/>
      <c r="SRI53"/>
      <c r="SRJ53"/>
      <c r="SRK53"/>
      <c r="SRL53"/>
      <c r="SRM53"/>
      <c r="SRN53"/>
      <c r="SRO53"/>
      <c r="SRP53"/>
      <c r="SRQ53"/>
      <c r="SRR53"/>
      <c r="SRS53"/>
      <c r="SRT53"/>
      <c r="SRU53"/>
      <c r="SRV53"/>
      <c r="SRW53"/>
      <c r="SRX53"/>
      <c r="SRY53"/>
      <c r="SRZ53"/>
      <c r="SSA53"/>
      <c r="SSB53"/>
      <c r="SSC53"/>
      <c r="SSD53"/>
      <c r="SSE53"/>
      <c r="SSF53"/>
      <c r="SSG53"/>
      <c r="SSH53"/>
      <c r="SSI53"/>
      <c r="SSJ53"/>
      <c r="SSK53"/>
      <c r="SSL53"/>
      <c r="SSM53"/>
      <c r="SSN53"/>
      <c r="SSO53"/>
      <c r="SSP53"/>
      <c r="SSQ53"/>
      <c r="SSR53"/>
      <c r="SSS53"/>
      <c r="SST53"/>
      <c r="SSU53"/>
      <c r="SSV53"/>
      <c r="SSW53"/>
      <c r="SSX53"/>
      <c r="SSY53"/>
      <c r="SSZ53"/>
      <c r="STA53"/>
      <c r="STB53"/>
      <c r="STC53"/>
      <c r="STD53"/>
      <c r="STE53"/>
      <c r="STF53"/>
      <c r="STG53"/>
      <c r="STH53"/>
      <c r="STI53"/>
      <c r="STJ53"/>
      <c r="STK53"/>
      <c r="STL53"/>
      <c r="STM53"/>
      <c r="STN53"/>
      <c r="STO53"/>
      <c r="STP53"/>
      <c r="STQ53"/>
      <c r="STR53"/>
      <c r="STS53"/>
      <c r="STT53"/>
      <c r="STU53"/>
      <c r="STV53"/>
      <c r="STW53"/>
      <c r="STX53"/>
      <c r="STY53"/>
      <c r="STZ53"/>
      <c r="SUA53"/>
      <c r="SUB53"/>
      <c r="SUC53"/>
      <c r="SUD53"/>
      <c r="SUE53"/>
      <c r="SUF53"/>
      <c r="SUG53"/>
      <c r="SUH53"/>
      <c r="SUI53"/>
      <c r="SUJ53"/>
      <c r="SUK53"/>
      <c r="SUL53"/>
      <c r="SUM53"/>
      <c r="SUN53"/>
      <c r="SUO53"/>
      <c r="SUP53"/>
      <c r="SUQ53"/>
      <c r="SUR53"/>
      <c r="SUS53"/>
      <c r="SUT53"/>
      <c r="SUU53"/>
      <c r="SUV53"/>
      <c r="SUW53"/>
      <c r="SUX53"/>
      <c r="SUY53"/>
      <c r="SUZ53"/>
      <c r="SVA53"/>
      <c r="SVB53"/>
      <c r="SVC53"/>
      <c r="SVD53"/>
      <c r="SVE53"/>
      <c r="SVF53"/>
      <c r="SVG53"/>
      <c r="SVH53"/>
      <c r="SVI53"/>
      <c r="SVJ53"/>
      <c r="SVK53"/>
      <c r="SVL53"/>
      <c r="SVM53"/>
      <c r="SVN53"/>
      <c r="SVO53"/>
      <c r="SVP53"/>
      <c r="SVQ53"/>
      <c r="SVR53"/>
      <c r="SVS53"/>
      <c r="SVT53"/>
      <c r="SVU53"/>
      <c r="SVV53"/>
      <c r="SVW53"/>
      <c r="SVX53"/>
      <c r="SVY53"/>
      <c r="SVZ53"/>
      <c r="SWA53"/>
      <c r="SWB53"/>
      <c r="SWC53"/>
      <c r="SWD53"/>
      <c r="SWE53"/>
      <c r="SWF53"/>
      <c r="SWG53"/>
      <c r="SWH53"/>
      <c r="SWI53"/>
      <c r="SWJ53"/>
      <c r="SWK53"/>
      <c r="SWL53"/>
      <c r="SWM53"/>
      <c r="SWN53"/>
      <c r="SWO53"/>
      <c r="SWP53"/>
      <c r="SWQ53"/>
      <c r="SWR53"/>
      <c r="SWS53"/>
      <c r="SWT53"/>
      <c r="SWU53"/>
      <c r="SWV53"/>
      <c r="SWW53"/>
      <c r="SWX53"/>
      <c r="SWY53"/>
      <c r="SWZ53"/>
      <c r="SXA53"/>
      <c r="SXB53"/>
      <c r="SXC53"/>
      <c r="SXD53"/>
      <c r="SXE53"/>
      <c r="SXF53"/>
      <c r="SXG53"/>
      <c r="SXH53"/>
      <c r="SXI53"/>
      <c r="SXJ53"/>
      <c r="SXK53"/>
      <c r="SXL53"/>
      <c r="SXM53"/>
      <c r="SXN53"/>
      <c r="SXO53"/>
      <c r="SXP53"/>
      <c r="SXQ53"/>
      <c r="SXR53"/>
      <c r="SXS53"/>
      <c r="SXT53"/>
      <c r="SXU53"/>
      <c r="SXV53"/>
      <c r="SXW53"/>
      <c r="SXX53"/>
      <c r="SXY53"/>
      <c r="SXZ53"/>
      <c r="SYA53"/>
      <c r="SYB53"/>
      <c r="SYC53"/>
      <c r="SYD53"/>
      <c r="SYE53"/>
      <c r="SYF53"/>
      <c r="SYG53"/>
      <c r="SYH53"/>
      <c r="SYI53"/>
      <c r="SYJ53"/>
      <c r="SYK53"/>
      <c r="SYL53"/>
      <c r="SYM53"/>
      <c r="SYN53"/>
      <c r="SYO53"/>
      <c r="SYP53"/>
      <c r="SYQ53"/>
      <c r="SYR53"/>
      <c r="SYS53"/>
      <c r="SYT53"/>
      <c r="SYU53"/>
      <c r="SYV53"/>
      <c r="SYW53"/>
      <c r="SYX53"/>
      <c r="SYY53"/>
      <c r="SYZ53"/>
      <c r="SZA53"/>
      <c r="SZB53"/>
      <c r="SZC53"/>
      <c r="SZD53"/>
      <c r="SZE53"/>
      <c r="SZF53"/>
      <c r="SZG53"/>
      <c r="SZH53"/>
      <c r="SZI53"/>
      <c r="SZJ53"/>
      <c r="SZK53"/>
      <c r="SZL53"/>
      <c r="SZM53"/>
      <c r="SZN53"/>
      <c r="SZO53"/>
      <c r="SZP53"/>
      <c r="SZQ53"/>
      <c r="SZR53"/>
      <c r="SZS53"/>
      <c r="SZT53"/>
      <c r="SZU53"/>
      <c r="SZV53"/>
      <c r="SZW53"/>
      <c r="SZX53"/>
      <c r="SZY53"/>
      <c r="SZZ53"/>
      <c r="TAA53"/>
      <c r="TAB53"/>
      <c r="TAC53"/>
      <c r="TAD53"/>
      <c r="TAE53"/>
      <c r="TAF53"/>
      <c r="TAG53"/>
      <c r="TAH53"/>
      <c r="TAI53"/>
      <c r="TAJ53"/>
      <c r="TAK53"/>
      <c r="TAL53"/>
      <c r="TAM53"/>
      <c r="TAN53"/>
      <c r="TAO53"/>
      <c r="TAP53"/>
      <c r="TAQ53"/>
      <c r="TAR53"/>
      <c r="TAS53"/>
      <c r="TAT53"/>
      <c r="TAU53"/>
      <c r="TAV53"/>
      <c r="TAW53"/>
      <c r="TAX53"/>
      <c r="TAY53"/>
      <c r="TAZ53"/>
      <c r="TBA53"/>
      <c r="TBB53"/>
      <c r="TBC53"/>
      <c r="TBD53"/>
      <c r="TBE53"/>
      <c r="TBF53"/>
      <c r="TBG53"/>
      <c r="TBH53"/>
      <c r="TBI53"/>
      <c r="TBJ53"/>
      <c r="TBK53"/>
      <c r="TBL53"/>
      <c r="TBM53"/>
      <c r="TBN53"/>
      <c r="TBO53"/>
      <c r="TBP53"/>
      <c r="TBQ53"/>
      <c r="TBR53"/>
      <c r="TBS53"/>
      <c r="TBT53"/>
      <c r="TBU53"/>
      <c r="TBV53"/>
      <c r="TBW53"/>
      <c r="TBX53"/>
      <c r="TBY53"/>
      <c r="TBZ53"/>
      <c r="TCA53"/>
      <c r="TCB53"/>
      <c r="TCC53"/>
      <c r="TCD53"/>
      <c r="TCE53"/>
      <c r="TCF53"/>
      <c r="TCG53"/>
      <c r="TCH53"/>
      <c r="TCI53"/>
      <c r="TCJ53"/>
      <c r="TCK53"/>
      <c r="TCL53"/>
      <c r="TCM53"/>
      <c r="TCN53"/>
      <c r="TCO53"/>
      <c r="TCP53"/>
      <c r="TCQ53"/>
      <c r="TCR53"/>
      <c r="TCS53"/>
      <c r="TCT53"/>
      <c r="TCU53"/>
      <c r="TCV53"/>
      <c r="TCW53"/>
      <c r="TCX53"/>
      <c r="TCY53"/>
      <c r="TCZ53"/>
      <c r="TDA53"/>
      <c r="TDB53"/>
      <c r="TDC53"/>
      <c r="TDD53"/>
      <c r="TDE53"/>
      <c r="TDF53"/>
      <c r="TDG53"/>
      <c r="TDH53"/>
      <c r="TDI53"/>
      <c r="TDJ53"/>
      <c r="TDK53"/>
      <c r="TDL53"/>
      <c r="TDM53"/>
      <c r="TDN53"/>
      <c r="TDO53"/>
      <c r="TDP53"/>
      <c r="TDQ53"/>
      <c r="TDR53"/>
      <c r="TDS53"/>
      <c r="TDT53"/>
      <c r="TDU53"/>
      <c r="TDV53"/>
      <c r="TDW53"/>
      <c r="TDX53"/>
      <c r="TDY53"/>
      <c r="TDZ53"/>
      <c r="TEA53"/>
      <c r="TEB53"/>
      <c r="TEC53"/>
      <c r="TED53"/>
      <c r="TEE53"/>
      <c r="TEF53"/>
      <c r="TEG53"/>
      <c r="TEH53"/>
      <c r="TEI53"/>
      <c r="TEJ53"/>
      <c r="TEK53"/>
      <c r="TEL53"/>
      <c r="TEM53"/>
      <c r="TEN53"/>
      <c r="TEO53"/>
      <c r="TEP53"/>
      <c r="TEQ53"/>
      <c r="TER53"/>
      <c r="TES53"/>
      <c r="TET53"/>
      <c r="TEU53"/>
      <c r="TEV53"/>
      <c r="TEW53"/>
      <c r="TEX53"/>
      <c r="TEY53"/>
      <c r="TEZ53"/>
      <c r="TFA53"/>
      <c r="TFB53"/>
      <c r="TFC53"/>
      <c r="TFD53"/>
      <c r="TFE53"/>
      <c r="TFF53"/>
      <c r="TFG53"/>
      <c r="TFH53"/>
      <c r="TFI53"/>
      <c r="TFJ53"/>
      <c r="TFK53"/>
      <c r="TFL53"/>
      <c r="TFM53"/>
      <c r="TFN53"/>
      <c r="TFO53"/>
      <c r="TFP53"/>
      <c r="TFQ53"/>
      <c r="TFR53"/>
      <c r="TFS53"/>
      <c r="TFT53"/>
      <c r="TFU53"/>
      <c r="TFV53"/>
      <c r="TFW53"/>
      <c r="TFX53"/>
      <c r="TFY53"/>
      <c r="TFZ53"/>
      <c r="TGA53"/>
      <c r="TGB53"/>
      <c r="TGC53"/>
      <c r="TGD53"/>
      <c r="TGE53"/>
      <c r="TGF53"/>
      <c r="TGG53"/>
      <c r="TGH53"/>
      <c r="TGI53"/>
      <c r="TGJ53"/>
      <c r="TGK53"/>
      <c r="TGL53"/>
      <c r="TGM53"/>
      <c r="TGN53"/>
      <c r="TGO53"/>
      <c r="TGP53"/>
      <c r="TGQ53"/>
      <c r="TGR53"/>
      <c r="TGS53"/>
      <c r="TGT53"/>
      <c r="TGU53"/>
      <c r="TGV53"/>
      <c r="TGW53"/>
      <c r="TGX53"/>
      <c r="TGY53"/>
      <c r="TGZ53"/>
      <c r="THA53"/>
      <c r="THB53"/>
      <c r="THC53"/>
      <c r="THD53"/>
      <c r="THE53"/>
      <c r="THF53"/>
      <c r="THG53"/>
      <c r="THH53"/>
      <c r="THI53"/>
      <c r="THJ53"/>
      <c r="THK53"/>
      <c r="THL53"/>
      <c r="THM53"/>
      <c r="THN53"/>
      <c r="THO53"/>
      <c r="THP53"/>
      <c r="THQ53"/>
      <c r="THR53"/>
      <c r="THS53"/>
      <c r="THT53"/>
      <c r="THU53"/>
      <c r="THV53"/>
      <c r="THW53"/>
      <c r="THX53"/>
      <c r="THY53"/>
      <c r="THZ53"/>
      <c r="TIA53"/>
      <c r="TIB53"/>
      <c r="TIC53"/>
      <c r="TID53"/>
      <c r="TIE53"/>
      <c r="TIF53"/>
      <c r="TIG53"/>
      <c r="TIH53"/>
      <c r="TII53"/>
      <c r="TIJ53"/>
      <c r="TIK53"/>
      <c r="TIL53"/>
      <c r="TIM53"/>
      <c r="TIN53"/>
      <c r="TIO53"/>
      <c r="TIP53"/>
      <c r="TIQ53"/>
      <c r="TIR53"/>
      <c r="TIS53"/>
      <c r="TIT53"/>
      <c r="TIU53"/>
      <c r="TIV53"/>
      <c r="TIW53"/>
      <c r="TIX53"/>
      <c r="TIY53"/>
      <c r="TIZ53"/>
      <c r="TJA53"/>
      <c r="TJB53"/>
      <c r="TJC53"/>
      <c r="TJD53"/>
      <c r="TJE53"/>
      <c r="TJF53"/>
      <c r="TJG53"/>
      <c r="TJH53"/>
      <c r="TJI53"/>
      <c r="TJJ53"/>
      <c r="TJK53"/>
      <c r="TJL53"/>
      <c r="TJM53"/>
      <c r="TJN53"/>
      <c r="TJO53"/>
      <c r="TJP53"/>
      <c r="TJQ53"/>
      <c r="TJR53"/>
      <c r="TJS53"/>
      <c r="TJT53"/>
      <c r="TJU53"/>
      <c r="TJV53"/>
      <c r="TJW53"/>
      <c r="TJX53"/>
      <c r="TJY53"/>
      <c r="TJZ53"/>
      <c r="TKA53"/>
      <c r="TKB53"/>
      <c r="TKC53"/>
      <c r="TKD53"/>
      <c r="TKE53"/>
      <c r="TKF53"/>
      <c r="TKG53"/>
      <c r="TKH53"/>
      <c r="TKI53"/>
      <c r="TKJ53"/>
      <c r="TKK53"/>
      <c r="TKL53"/>
      <c r="TKM53"/>
      <c r="TKN53"/>
      <c r="TKO53"/>
      <c r="TKP53"/>
      <c r="TKQ53"/>
      <c r="TKR53"/>
      <c r="TKS53"/>
      <c r="TKT53"/>
      <c r="TKU53"/>
      <c r="TKV53"/>
      <c r="TKW53"/>
      <c r="TKX53"/>
      <c r="TKY53"/>
      <c r="TKZ53"/>
      <c r="TLA53"/>
      <c r="TLB53"/>
      <c r="TLC53"/>
      <c r="TLD53"/>
      <c r="TLE53"/>
      <c r="TLF53"/>
      <c r="TLG53"/>
      <c r="TLH53"/>
      <c r="TLI53"/>
      <c r="TLJ53"/>
      <c r="TLK53"/>
      <c r="TLL53"/>
      <c r="TLM53"/>
      <c r="TLN53"/>
      <c r="TLO53"/>
      <c r="TLP53"/>
      <c r="TLQ53"/>
      <c r="TLR53"/>
      <c r="TLS53"/>
      <c r="TLT53"/>
      <c r="TLU53"/>
      <c r="TLV53"/>
      <c r="TLW53"/>
      <c r="TLX53"/>
      <c r="TLY53"/>
      <c r="TLZ53"/>
      <c r="TMA53"/>
      <c r="TMB53"/>
      <c r="TMC53"/>
      <c r="TMD53"/>
      <c r="TME53"/>
      <c r="TMF53"/>
      <c r="TMG53"/>
      <c r="TMH53"/>
      <c r="TMI53"/>
      <c r="TMJ53"/>
      <c r="TMK53"/>
      <c r="TML53"/>
      <c r="TMM53"/>
      <c r="TMN53"/>
      <c r="TMO53"/>
      <c r="TMP53"/>
      <c r="TMQ53"/>
      <c r="TMR53"/>
      <c r="TMS53"/>
      <c r="TMT53"/>
      <c r="TMU53"/>
      <c r="TMV53"/>
      <c r="TMW53"/>
      <c r="TMX53"/>
      <c r="TMY53"/>
      <c r="TMZ53"/>
      <c r="TNA53"/>
      <c r="TNB53"/>
      <c r="TNC53"/>
      <c r="TND53"/>
      <c r="TNE53"/>
      <c r="TNF53"/>
      <c r="TNG53"/>
      <c r="TNH53"/>
      <c r="TNI53"/>
      <c r="TNJ53"/>
      <c r="TNK53"/>
      <c r="TNL53"/>
      <c r="TNM53"/>
      <c r="TNN53"/>
      <c r="TNO53"/>
      <c r="TNP53"/>
      <c r="TNQ53"/>
      <c r="TNR53"/>
      <c r="TNS53"/>
      <c r="TNT53"/>
      <c r="TNU53"/>
      <c r="TNV53"/>
      <c r="TNW53"/>
      <c r="TNX53"/>
      <c r="TNY53"/>
      <c r="TNZ53"/>
      <c r="TOA53"/>
      <c r="TOB53"/>
      <c r="TOC53"/>
      <c r="TOD53"/>
      <c r="TOE53"/>
      <c r="TOF53"/>
      <c r="TOG53"/>
      <c r="TOH53"/>
      <c r="TOI53"/>
      <c r="TOJ53"/>
      <c r="TOK53"/>
      <c r="TOL53"/>
      <c r="TOM53"/>
      <c r="TON53"/>
      <c r="TOO53"/>
      <c r="TOP53"/>
      <c r="TOQ53"/>
      <c r="TOR53"/>
      <c r="TOS53"/>
      <c r="TOT53"/>
      <c r="TOU53"/>
      <c r="TOV53"/>
      <c r="TOW53"/>
      <c r="TOX53"/>
      <c r="TOY53"/>
      <c r="TOZ53"/>
      <c r="TPA53"/>
      <c r="TPB53"/>
      <c r="TPC53"/>
      <c r="TPD53"/>
      <c r="TPE53"/>
      <c r="TPF53"/>
      <c r="TPG53"/>
      <c r="TPH53"/>
      <c r="TPI53"/>
      <c r="TPJ53"/>
      <c r="TPK53"/>
      <c r="TPL53"/>
      <c r="TPM53"/>
      <c r="TPN53"/>
      <c r="TPO53"/>
      <c r="TPP53"/>
      <c r="TPQ53"/>
      <c r="TPR53"/>
      <c r="TPS53"/>
      <c r="TPT53"/>
      <c r="TPU53"/>
      <c r="TPV53"/>
      <c r="TPW53"/>
      <c r="TPX53"/>
      <c r="TPY53"/>
      <c r="TPZ53"/>
      <c r="TQA53"/>
      <c r="TQB53"/>
      <c r="TQC53"/>
      <c r="TQD53"/>
      <c r="TQE53"/>
      <c r="TQF53"/>
      <c r="TQG53"/>
      <c r="TQH53"/>
      <c r="TQI53"/>
      <c r="TQJ53"/>
      <c r="TQK53"/>
      <c r="TQL53"/>
      <c r="TQM53"/>
      <c r="TQN53"/>
      <c r="TQO53"/>
      <c r="TQP53"/>
      <c r="TQQ53"/>
      <c r="TQR53"/>
      <c r="TQS53"/>
      <c r="TQT53"/>
      <c r="TQU53"/>
      <c r="TQV53"/>
      <c r="TQW53"/>
      <c r="TQX53"/>
      <c r="TQY53"/>
      <c r="TQZ53"/>
      <c r="TRA53"/>
      <c r="TRB53"/>
      <c r="TRC53"/>
      <c r="TRD53"/>
      <c r="TRE53"/>
      <c r="TRF53"/>
      <c r="TRG53"/>
      <c r="TRH53"/>
      <c r="TRI53"/>
      <c r="TRJ53"/>
      <c r="TRK53"/>
      <c r="TRL53"/>
      <c r="TRM53"/>
      <c r="TRN53"/>
      <c r="TRO53"/>
      <c r="TRP53"/>
      <c r="TRQ53"/>
      <c r="TRR53"/>
      <c r="TRS53"/>
      <c r="TRT53"/>
      <c r="TRU53"/>
      <c r="TRV53"/>
      <c r="TRW53"/>
      <c r="TRX53"/>
      <c r="TRY53"/>
      <c r="TRZ53"/>
      <c r="TSA53"/>
      <c r="TSB53"/>
      <c r="TSC53"/>
      <c r="TSD53"/>
      <c r="TSE53"/>
      <c r="TSF53"/>
      <c r="TSG53"/>
      <c r="TSH53"/>
      <c r="TSI53"/>
      <c r="TSJ53"/>
      <c r="TSK53"/>
      <c r="TSL53"/>
      <c r="TSM53"/>
      <c r="TSN53"/>
      <c r="TSO53"/>
      <c r="TSP53"/>
      <c r="TSQ53"/>
      <c r="TSR53"/>
      <c r="TSS53"/>
      <c r="TST53"/>
      <c r="TSU53"/>
      <c r="TSV53"/>
      <c r="TSW53"/>
      <c r="TSX53"/>
      <c r="TSY53"/>
      <c r="TSZ53"/>
      <c r="TTA53"/>
      <c r="TTB53"/>
      <c r="TTC53"/>
      <c r="TTD53"/>
      <c r="TTE53"/>
      <c r="TTF53"/>
      <c r="TTG53"/>
      <c r="TTH53"/>
      <c r="TTI53"/>
      <c r="TTJ53"/>
      <c r="TTK53"/>
      <c r="TTL53"/>
      <c r="TTM53"/>
      <c r="TTN53"/>
      <c r="TTO53"/>
      <c r="TTP53"/>
      <c r="TTQ53"/>
      <c r="TTR53"/>
      <c r="TTS53"/>
      <c r="TTT53"/>
      <c r="TTU53"/>
      <c r="TTV53"/>
      <c r="TTW53"/>
      <c r="TTX53"/>
      <c r="TTY53"/>
      <c r="TTZ53"/>
      <c r="TUA53"/>
      <c r="TUB53"/>
      <c r="TUC53"/>
      <c r="TUD53"/>
      <c r="TUE53"/>
      <c r="TUF53"/>
      <c r="TUG53"/>
      <c r="TUH53"/>
      <c r="TUI53"/>
      <c r="TUJ53"/>
      <c r="TUK53"/>
      <c r="TUL53"/>
      <c r="TUM53"/>
      <c r="TUN53"/>
      <c r="TUO53"/>
      <c r="TUP53"/>
      <c r="TUQ53"/>
      <c r="TUR53"/>
      <c r="TUS53"/>
      <c r="TUT53"/>
      <c r="TUU53"/>
      <c r="TUV53"/>
      <c r="TUW53"/>
      <c r="TUX53"/>
      <c r="TUY53"/>
      <c r="TUZ53"/>
      <c r="TVA53"/>
      <c r="TVB53"/>
      <c r="TVC53"/>
      <c r="TVD53"/>
      <c r="TVE53"/>
      <c r="TVF53"/>
      <c r="TVG53"/>
      <c r="TVH53"/>
      <c r="TVI53"/>
      <c r="TVJ53"/>
      <c r="TVK53"/>
      <c r="TVL53"/>
      <c r="TVM53"/>
      <c r="TVN53"/>
      <c r="TVO53"/>
      <c r="TVP53"/>
      <c r="TVQ53"/>
      <c r="TVR53"/>
      <c r="TVS53"/>
      <c r="TVT53"/>
      <c r="TVU53"/>
      <c r="TVV53"/>
      <c r="TVW53"/>
      <c r="TVX53"/>
      <c r="TVY53"/>
      <c r="TVZ53"/>
      <c r="TWA53"/>
      <c r="TWB53"/>
      <c r="TWC53"/>
      <c r="TWD53"/>
      <c r="TWE53"/>
      <c r="TWF53"/>
      <c r="TWG53"/>
      <c r="TWH53"/>
      <c r="TWI53"/>
      <c r="TWJ53"/>
      <c r="TWK53"/>
      <c r="TWL53"/>
      <c r="TWM53"/>
      <c r="TWN53"/>
      <c r="TWO53"/>
      <c r="TWP53"/>
      <c r="TWQ53"/>
      <c r="TWR53"/>
      <c r="TWS53"/>
      <c r="TWT53"/>
      <c r="TWU53"/>
      <c r="TWV53"/>
      <c r="TWW53"/>
      <c r="TWX53"/>
      <c r="TWY53"/>
      <c r="TWZ53"/>
      <c r="TXA53"/>
      <c r="TXB53"/>
      <c r="TXC53"/>
      <c r="TXD53"/>
      <c r="TXE53"/>
      <c r="TXF53"/>
      <c r="TXG53"/>
      <c r="TXH53"/>
      <c r="TXI53"/>
      <c r="TXJ53"/>
      <c r="TXK53"/>
      <c r="TXL53"/>
      <c r="TXM53"/>
      <c r="TXN53"/>
      <c r="TXO53"/>
      <c r="TXP53"/>
      <c r="TXQ53"/>
      <c r="TXR53"/>
      <c r="TXS53"/>
      <c r="TXT53"/>
      <c r="TXU53"/>
      <c r="TXV53"/>
      <c r="TXW53"/>
      <c r="TXX53"/>
      <c r="TXY53"/>
      <c r="TXZ53"/>
      <c r="TYA53"/>
      <c r="TYB53"/>
      <c r="TYC53"/>
      <c r="TYD53"/>
      <c r="TYE53"/>
      <c r="TYF53"/>
      <c r="TYG53"/>
      <c r="TYH53"/>
      <c r="TYI53"/>
      <c r="TYJ53"/>
      <c r="TYK53"/>
      <c r="TYL53"/>
      <c r="TYM53"/>
      <c r="TYN53"/>
      <c r="TYO53"/>
      <c r="TYP53"/>
      <c r="TYQ53"/>
      <c r="TYR53"/>
      <c r="TYS53"/>
      <c r="TYT53"/>
      <c r="TYU53"/>
      <c r="TYV53"/>
      <c r="TYW53"/>
      <c r="TYX53"/>
      <c r="TYY53"/>
      <c r="TYZ53"/>
      <c r="TZA53"/>
      <c r="TZB53"/>
      <c r="TZC53"/>
      <c r="TZD53"/>
      <c r="TZE53"/>
      <c r="TZF53"/>
      <c r="TZG53"/>
      <c r="TZH53"/>
      <c r="TZI53"/>
      <c r="TZJ53"/>
      <c r="TZK53"/>
      <c r="TZL53"/>
      <c r="TZM53"/>
      <c r="TZN53"/>
      <c r="TZO53"/>
      <c r="TZP53"/>
      <c r="TZQ53"/>
      <c r="TZR53"/>
      <c r="TZS53"/>
      <c r="TZT53"/>
      <c r="TZU53"/>
      <c r="TZV53"/>
      <c r="TZW53"/>
      <c r="TZX53"/>
      <c r="TZY53"/>
      <c r="TZZ53"/>
      <c r="UAA53"/>
      <c r="UAB53"/>
      <c r="UAC53"/>
      <c r="UAD53"/>
      <c r="UAE53"/>
      <c r="UAF53"/>
      <c r="UAG53"/>
      <c r="UAH53"/>
      <c r="UAI53"/>
      <c r="UAJ53"/>
      <c r="UAK53"/>
      <c r="UAL53"/>
      <c r="UAM53"/>
      <c r="UAN53"/>
      <c r="UAO53"/>
      <c r="UAP53"/>
      <c r="UAQ53"/>
      <c r="UAR53"/>
      <c r="UAS53"/>
      <c r="UAT53"/>
      <c r="UAU53"/>
      <c r="UAV53"/>
      <c r="UAW53"/>
      <c r="UAX53"/>
      <c r="UAY53"/>
      <c r="UAZ53"/>
      <c r="UBA53"/>
      <c r="UBB53"/>
      <c r="UBC53"/>
      <c r="UBD53"/>
      <c r="UBE53"/>
      <c r="UBF53"/>
      <c r="UBG53"/>
      <c r="UBH53"/>
      <c r="UBI53"/>
      <c r="UBJ53"/>
      <c r="UBK53"/>
      <c r="UBL53"/>
      <c r="UBM53"/>
      <c r="UBN53"/>
      <c r="UBO53"/>
      <c r="UBP53"/>
      <c r="UBQ53"/>
      <c r="UBR53"/>
      <c r="UBS53"/>
      <c r="UBT53"/>
      <c r="UBU53"/>
      <c r="UBV53"/>
      <c r="UBW53"/>
      <c r="UBX53"/>
      <c r="UBY53"/>
      <c r="UBZ53"/>
      <c r="UCA53"/>
      <c r="UCB53"/>
      <c r="UCC53"/>
      <c r="UCD53"/>
      <c r="UCE53"/>
      <c r="UCF53"/>
      <c r="UCG53"/>
      <c r="UCH53"/>
      <c r="UCI53"/>
      <c r="UCJ53"/>
      <c r="UCK53"/>
      <c r="UCL53"/>
      <c r="UCM53"/>
      <c r="UCN53"/>
      <c r="UCO53"/>
      <c r="UCP53"/>
      <c r="UCQ53"/>
      <c r="UCR53"/>
      <c r="UCS53"/>
      <c r="UCT53"/>
      <c r="UCU53"/>
      <c r="UCV53"/>
      <c r="UCW53"/>
      <c r="UCX53"/>
      <c r="UCY53"/>
      <c r="UCZ53"/>
      <c r="UDA53"/>
      <c r="UDB53"/>
      <c r="UDC53"/>
      <c r="UDD53"/>
      <c r="UDE53"/>
      <c r="UDF53"/>
      <c r="UDG53"/>
      <c r="UDH53"/>
      <c r="UDI53"/>
      <c r="UDJ53"/>
      <c r="UDK53"/>
      <c r="UDL53"/>
      <c r="UDM53"/>
      <c r="UDN53"/>
      <c r="UDO53"/>
      <c r="UDP53"/>
      <c r="UDQ53"/>
      <c r="UDR53"/>
      <c r="UDS53"/>
      <c r="UDT53"/>
      <c r="UDU53"/>
      <c r="UDV53"/>
      <c r="UDW53"/>
      <c r="UDX53"/>
      <c r="UDY53"/>
      <c r="UDZ53"/>
      <c r="UEA53"/>
      <c r="UEB53"/>
      <c r="UEC53"/>
      <c r="UED53"/>
      <c r="UEE53"/>
      <c r="UEF53"/>
      <c r="UEG53"/>
      <c r="UEH53"/>
      <c r="UEI53"/>
      <c r="UEJ53"/>
      <c r="UEK53"/>
      <c r="UEL53"/>
      <c r="UEM53"/>
      <c r="UEN53"/>
      <c r="UEO53"/>
      <c r="UEP53"/>
      <c r="UEQ53"/>
      <c r="UER53"/>
      <c r="UES53"/>
      <c r="UET53"/>
      <c r="UEU53"/>
      <c r="UEV53"/>
      <c r="UEW53"/>
      <c r="UEX53"/>
      <c r="UEY53"/>
      <c r="UEZ53"/>
      <c r="UFA53"/>
      <c r="UFB53"/>
      <c r="UFC53"/>
      <c r="UFD53"/>
      <c r="UFE53"/>
      <c r="UFF53"/>
      <c r="UFG53"/>
      <c r="UFH53"/>
      <c r="UFI53"/>
      <c r="UFJ53"/>
      <c r="UFK53"/>
      <c r="UFL53"/>
      <c r="UFM53"/>
      <c r="UFN53"/>
      <c r="UFO53"/>
      <c r="UFP53"/>
      <c r="UFQ53"/>
      <c r="UFR53"/>
      <c r="UFS53"/>
      <c r="UFT53"/>
      <c r="UFU53"/>
      <c r="UFV53"/>
      <c r="UFW53"/>
      <c r="UFX53"/>
      <c r="UFY53"/>
      <c r="UFZ53"/>
      <c r="UGA53"/>
      <c r="UGB53"/>
      <c r="UGC53"/>
      <c r="UGD53"/>
      <c r="UGE53"/>
      <c r="UGF53"/>
      <c r="UGG53"/>
      <c r="UGH53"/>
      <c r="UGI53"/>
      <c r="UGJ53"/>
      <c r="UGK53"/>
      <c r="UGL53"/>
      <c r="UGM53"/>
      <c r="UGN53"/>
      <c r="UGO53"/>
      <c r="UGP53"/>
      <c r="UGQ53"/>
      <c r="UGR53"/>
      <c r="UGS53"/>
      <c r="UGT53"/>
      <c r="UGU53"/>
      <c r="UGV53"/>
      <c r="UGW53"/>
      <c r="UGX53"/>
      <c r="UGY53"/>
      <c r="UGZ53"/>
      <c r="UHA53"/>
      <c r="UHB53"/>
      <c r="UHC53"/>
      <c r="UHD53"/>
      <c r="UHE53"/>
      <c r="UHF53"/>
      <c r="UHG53"/>
      <c r="UHH53"/>
      <c r="UHI53"/>
      <c r="UHJ53"/>
      <c r="UHK53"/>
      <c r="UHL53"/>
      <c r="UHM53"/>
      <c r="UHN53"/>
      <c r="UHO53"/>
      <c r="UHP53"/>
      <c r="UHQ53"/>
      <c r="UHR53"/>
      <c r="UHS53"/>
      <c r="UHT53"/>
      <c r="UHU53"/>
      <c r="UHV53"/>
      <c r="UHW53"/>
      <c r="UHX53"/>
      <c r="UHY53"/>
      <c r="UHZ53"/>
      <c r="UIA53"/>
      <c r="UIB53"/>
      <c r="UIC53"/>
      <c r="UID53"/>
      <c r="UIE53"/>
      <c r="UIF53"/>
      <c r="UIG53"/>
      <c r="UIH53"/>
      <c r="UII53"/>
      <c r="UIJ53"/>
      <c r="UIK53"/>
      <c r="UIL53"/>
      <c r="UIM53"/>
      <c r="UIN53"/>
      <c r="UIO53"/>
      <c r="UIP53"/>
      <c r="UIQ53"/>
      <c r="UIR53"/>
      <c r="UIS53"/>
      <c r="UIT53"/>
      <c r="UIU53"/>
      <c r="UIV53"/>
      <c r="UIW53"/>
      <c r="UIX53"/>
      <c r="UIY53"/>
      <c r="UIZ53"/>
      <c r="UJA53"/>
      <c r="UJB53"/>
      <c r="UJC53"/>
      <c r="UJD53"/>
      <c r="UJE53"/>
      <c r="UJF53"/>
      <c r="UJG53"/>
      <c r="UJH53"/>
      <c r="UJI53"/>
      <c r="UJJ53"/>
      <c r="UJK53"/>
      <c r="UJL53"/>
      <c r="UJM53"/>
      <c r="UJN53"/>
      <c r="UJO53"/>
      <c r="UJP53"/>
      <c r="UJQ53"/>
      <c r="UJR53"/>
      <c r="UJS53"/>
      <c r="UJT53"/>
      <c r="UJU53"/>
      <c r="UJV53"/>
      <c r="UJW53"/>
      <c r="UJX53"/>
      <c r="UJY53"/>
      <c r="UJZ53"/>
      <c r="UKA53"/>
      <c r="UKB53"/>
      <c r="UKC53"/>
      <c r="UKD53"/>
      <c r="UKE53"/>
      <c r="UKF53"/>
      <c r="UKG53"/>
      <c r="UKH53"/>
      <c r="UKI53"/>
      <c r="UKJ53"/>
      <c r="UKK53"/>
      <c r="UKL53"/>
      <c r="UKM53"/>
      <c r="UKN53"/>
      <c r="UKO53"/>
      <c r="UKP53"/>
      <c r="UKQ53"/>
      <c r="UKR53"/>
      <c r="UKS53"/>
      <c r="UKT53"/>
      <c r="UKU53"/>
      <c r="UKV53"/>
      <c r="UKW53"/>
      <c r="UKX53"/>
      <c r="UKY53"/>
      <c r="UKZ53"/>
      <c r="ULA53"/>
      <c r="ULB53"/>
      <c r="ULC53"/>
      <c r="ULD53"/>
      <c r="ULE53"/>
      <c r="ULF53"/>
      <c r="ULG53"/>
      <c r="ULH53"/>
      <c r="ULI53"/>
      <c r="ULJ53"/>
      <c r="ULK53"/>
      <c r="ULL53"/>
      <c r="ULM53"/>
      <c r="ULN53"/>
      <c r="ULO53"/>
      <c r="ULP53"/>
      <c r="ULQ53"/>
      <c r="ULR53"/>
      <c r="ULS53"/>
      <c r="ULT53"/>
      <c r="ULU53"/>
      <c r="ULV53"/>
      <c r="ULW53"/>
      <c r="ULX53"/>
      <c r="ULY53"/>
      <c r="ULZ53"/>
      <c r="UMA53"/>
      <c r="UMB53"/>
      <c r="UMC53"/>
      <c r="UMD53"/>
      <c r="UME53"/>
      <c r="UMF53"/>
      <c r="UMG53"/>
      <c r="UMH53"/>
      <c r="UMI53"/>
      <c r="UMJ53"/>
      <c r="UMK53"/>
      <c r="UML53"/>
      <c r="UMM53"/>
      <c r="UMN53"/>
      <c r="UMO53"/>
      <c r="UMP53"/>
      <c r="UMQ53"/>
      <c r="UMR53"/>
      <c r="UMS53"/>
      <c r="UMT53"/>
      <c r="UMU53"/>
      <c r="UMV53"/>
      <c r="UMW53"/>
      <c r="UMX53"/>
      <c r="UMY53"/>
      <c r="UMZ53"/>
      <c r="UNA53"/>
      <c r="UNB53"/>
      <c r="UNC53"/>
      <c r="UND53"/>
      <c r="UNE53"/>
      <c r="UNF53"/>
      <c r="UNG53"/>
      <c r="UNH53"/>
      <c r="UNI53"/>
      <c r="UNJ53"/>
      <c r="UNK53"/>
      <c r="UNL53"/>
      <c r="UNM53"/>
      <c r="UNN53"/>
      <c r="UNO53"/>
      <c r="UNP53"/>
      <c r="UNQ53"/>
      <c r="UNR53"/>
      <c r="UNS53"/>
      <c r="UNT53"/>
      <c r="UNU53"/>
      <c r="UNV53"/>
      <c r="UNW53"/>
      <c r="UNX53"/>
      <c r="UNY53"/>
      <c r="UNZ53"/>
      <c r="UOA53"/>
      <c r="UOB53"/>
      <c r="UOC53"/>
      <c r="UOD53"/>
      <c r="UOE53"/>
      <c r="UOF53"/>
      <c r="UOG53"/>
      <c r="UOH53"/>
      <c r="UOI53"/>
      <c r="UOJ53"/>
      <c r="UOK53"/>
      <c r="UOL53"/>
      <c r="UOM53"/>
      <c r="UON53"/>
      <c r="UOO53"/>
      <c r="UOP53"/>
      <c r="UOQ53"/>
      <c r="UOR53"/>
      <c r="UOS53"/>
      <c r="UOT53"/>
      <c r="UOU53"/>
      <c r="UOV53"/>
      <c r="UOW53"/>
      <c r="UOX53"/>
      <c r="UOY53"/>
      <c r="UOZ53"/>
      <c r="UPA53"/>
      <c r="UPB53"/>
      <c r="UPC53"/>
      <c r="UPD53"/>
      <c r="UPE53"/>
      <c r="UPF53"/>
      <c r="UPG53"/>
      <c r="UPH53"/>
      <c r="UPI53"/>
      <c r="UPJ53"/>
      <c r="UPK53"/>
      <c r="UPL53"/>
      <c r="UPM53"/>
      <c r="UPN53"/>
      <c r="UPO53"/>
      <c r="UPP53"/>
      <c r="UPQ53"/>
      <c r="UPR53"/>
      <c r="UPS53"/>
      <c r="UPT53"/>
      <c r="UPU53"/>
      <c r="UPV53"/>
      <c r="UPW53"/>
      <c r="UPX53"/>
      <c r="UPY53"/>
      <c r="UPZ53"/>
      <c r="UQA53"/>
      <c r="UQB53"/>
      <c r="UQC53"/>
      <c r="UQD53"/>
      <c r="UQE53"/>
      <c r="UQF53"/>
      <c r="UQG53"/>
      <c r="UQH53"/>
      <c r="UQI53"/>
      <c r="UQJ53"/>
      <c r="UQK53"/>
      <c r="UQL53"/>
      <c r="UQM53"/>
      <c r="UQN53"/>
      <c r="UQO53"/>
      <c r="UQP53"/>
      <c r="UQQ53"/>
      <c r="UQR53"/>
      <c r="UQS53"/>
      <c r="UQT53"/>
      <c r="UQU53"/>
      <c r="UQV53"/>
      <c r="UQW53"/>
      <c r="UQX53"/>
      <c r="UQY53"/>
      <c r="UQZ53"/>
      <c r="URA53"/>
      <c r="URB53"/>
      <c r="URC53"/>
      <c r="URD53"/>
      <c r="URE53"/>
      <c r="URF53"/>
      <c r="URG53"/>
      <c r="URH53"/>
      <c r="URI53"/>
      <c r="URJ53"/>
      <c r="URK53"/>
      <c r="URL53"/>
      <c r="URM53"/>
      <c r="URN53"/>
      <c r="URO53"/>
      <c r="URP53"/>
      <c r="URQ53"/>
      <c r="URR53"/>
      <c r="URS53"/>
      <c r="URT53"/>
      <c r="URU53"/>
      <c r="URV53"/>
      <c r="URW53"/>
      <c r="URX53"/>
      <c r="URY53"/>
      <c r="URZ53"/>
      <c r="USA53"/>
      <c r="USB53"/>
      <c r="USC53"/>
      <c r="USD53"/>
      <c r="USE53"/>
      <c r="USF53"/>
      <c r="USG53"/>
      <c r="USH53"/>
      <c r="USI53"/>
      <c r="USJ53"/>
      <c r="USK53"/>
      <c r="USL53"/>
      <c r="USM53"/>
      <c r="USN53"/>
      <c r="USO53"/>
      <c r="USP53"/>
      <c r="USQ53"/>
      <c r="USR53"/>
      <c r="USS53"/>
      <c r="UST53"/>
      <c r="USU53"/>
      <c r="USV53"/>
      <c r="USW53"/>
      <c r="USX53"/>
      <c r="USY53"/>
      <c r="USZ53"/>
      <c r="UTA53"/>
      <c r="UTB53"/>
      <c r="UTC53"/>
      <c r="UTD53"/>
      <c r="UTE53"/>
      <c r="UTF53"/>
      <c r="UTG53"/>
      <c r="UTH53"/>
      <c r="UTI53"/>
      <c r="UTJ53"/>
      <c r="UTK53"/>
      <c r="UTL53"/>
      <c r="UTM53"/>
      <c r="UTN53"/>
      <c r="UTO53"/>
      <c r="UTP53"/>
      <c r="UTQ53"/>
      <c r="UTR53"/>
      <c r="UTS53"/>
      <c r="UTT53"/>
      <c r="UTU53"/>
      <c r="UTV53"/>
      <c r="UTW53"/>
      <c r="UTX53"/>
      <c r="UTY53"/>
      <c r="UTZ53"/>
      <c r="UUA53"/>
      <c r="UUB53"/>
      <c r="UUC53"/>
      <c r="UUD53"/>
      <c r="UUE53"/>
      <c r="UUF53"/>
      <c r="UUG53"/>
      <c r="UUH53"/>
      <c r="UUI53"/>
      <c r="UUJ53"/>
      <c r="UUK53"/>
      <c r="UUL53"/>
      <c r="UUM53"/>
      <c r="UUN53"/>
      <c r="UUO53"/>
      <c r="UUP53"/>
      <c r="UUQ53"/>
      <c r="UUR53"/>
      <c r="UUS53"/>
      <c r="UUT53"/>
      <c r="UUU53"/>
      <c r="UUV53"/>
      <c r="UUW53"/>
      <c r="UUX53"/>
      <c r="UUY53"/>
      <c r="UUZ53"/>
      <c r="UVA53"/>
      <c r="UVB53"/>
      <c r="UVC53"/>
      <c r="UVD53"/>
      <c r="UVE53"/>
      <c r="UVF53"/>
      <c r="UVG53"/>
      <c r="UVH53"/>
      <c r="UVI53"/>
      <c r="UVJ53"/>
      <c r="UVK53"/>
      <c r="UVL53"/>
      <c r="UVM53"/>
      <c r="UVN53"/>
      <c r="UVO53"/>
      <c r="UVP53"/>
      <c r="UVQ53"/>
      <c r="UVR53"/>
      <c r="UVS53"/>
      <c r="UVT53"/>
      <c r="UVU53"/>
      <c r="UVV53"/>
      <c r="UVW53"/>
      <c r="UVX53"/>
      <c r="UVY53"/>
      <c r="UVZ53"/>
      <c r="UWA53"/>
      <c r="UWB53"/>
      <c r="UWC53"/>
      <c r="UWD53"/>
      <c r="UWE53"/>
      <c r="UWF53"/>
      <c r="UWG53"/>
      <c r="UWH53"/>
      <c r="UWI53"/>
      <c r="UWJ53"/>
      <c r="UWK53"/>
      <c r="UWL53"/>
      <c r="UWM53"/>
      <c r="UWN53"/>
      <c r="UWO53"/>
      <c r="UWP53"/>
      <c r="UWQ53"/>
      <c r="UWR53"/>
      <c r="UWS53"/>
      <c r="UWT53"/>
      <c r="UWU53"/>
      <c r="UWV53"/>
      <c r="UWW53"/>
      <c r="UWX53"/>
      <c r="UWY53"/>
      <c r="UWZ53"/>
      <c r="UXA53"/>
      <c r="UXB53"/>
      <c r="UXC53"/>
      <c r="UXD53"/>
      <c r="UXE53"/>
      <c r="UXF53"/>
      <c r="UXG53"/>
      <c r="UXH53"/>
      <c r="UXI53"/>
      <c r="UXJ53"/>
      <c r="UXK53"/>
      <c r="UXL53"/>
      <c r="UXM53"/>
      <c r="UXN53"/>
      <c r="UXO53"/>
      <c r="UXP53"/>
      <c r="UXQ53"/>
      <c r="UXR53"/>
      <c r="UXS53"/>
      <c r="UXT53"/>
      <c r="UXU53"/>
      <c r="UXV53"/>
      <c r="UXW53"/>
      <c r="UXX53"/>
      <c r="UXY53"/>
      <c r="UXZ53"/>
      <c r="UYA53"/>
      <c r="UYB53"/>
      <c r="UYC53"/>
      <c r="UYD53"/>
      <c r="UYE53"/>
      <c r="UYF53"/>
      <c r="UYG53"/>
      <c r="UYH53"/>
      <c r="UYI53"/>
      <c r="UYJ53"/>
      <c r="UYK53"/>
      <c r="UYL53"/>
      <c r="UYM53"/>
      <c r="UYN53"/>
      <c r="UYO53"/>
      <c r="UYP53"/>
      <c r="UYQ53"/>
      <c r="UYR53"/>
      <c r="UYS53"/>
      <c r="UYT53"/>
      <c r="UYU53"/>
      <c r="UYV53"/>
      <c r="UYW53"/>
      <c r="UYX53"/>
      <c r="UYY53"/>
      <c r="UYZ53"/>
      <c r="UZA53"/>
      <c r="UZB53"/>
      <c r="UZC53"/>
      <c r="UZD53"/>
      <c r="UZE53"/>
      <c r="UZF53"/>
      <c r="UZG53"/>
      <c r="UZH53"/>
      <c r="UZI53"/>
      <c r="UZJ53"/>
      <c r="UZK53"/>
      <c r="UZL53"/>
      <c r="UZM53"/>
      <c r="UZN53"/>
      <c r="UZO53"/>
      <c r="UZP53"/>
      <c r="UZQ53"/>
      <c r="UZR53"/>
      <c r="UZS53"/>
      <c r="UZT53"/>
      <c r="UZU53"/>
      <c r="UZV53"/>
      <c r="UZW53"/>
      <c r="UZX53"/>
      <c r="UZY53"/>
      <c r="UZZ53"/>
      <c r="VAA53"/>
      <c r="VAB53"/>
      <c r="VAC53"/>
      <c r="VAD53"/>
      <c r="VAE53"/>
      <c r="VAF53"/>
      <c r="VAG53"/>
      <c r="VAH53"/>
      <c r="VAI53"/>
      <c r="VAJ53"/>
      <c r="VAK53"/>
      <c r="VAL53"/>
      <c r="VAM53"/>
      <c r="VAN53"/>
      <c r="VAO53"/>
      <c r="VAP53"/>
      <c r="VAQ53"/>
      <c r="VAR53"/>
      <c r="VAS53"/>
      <c r="VAT53"/>
      <c r="VAU53"/>
      <c r="VAV53"/>
      <c r="VAW53"/>
      <c r="VAX53"/>
      <c r="VAY53"/>
      <c r="VAZ53"/>
      <c r="VBA53"/>
      <c r="VBB53"/>
      <c r="VBC53"/>
      <c r="VBD53"/>
      <c r="VBE53"/>
      <c r="VBF53"/>
      <c r="VBG53"/>
      <c r="VBH53"/>
      <c r="VBI53"/>
      <c r="VBJ53"/>
      <c r="VBK53"/>
      <c r="VBL53"/>
      <c r="VBM53"/>
      <c r="VBN53"/>
      <c r="VBO53"/>
      <c r="VBP53"/>
      <c r="VBQ53"/>
      <c r="VBR53"/>
      <c r="VBS53"/>
      <c r="VBT53"/>
      <c r="VBU53"/>
      <c r="VBV53"/>
      <c r="VBW53"/>
      <c r="VBX53"/>
      <c r="VBY53"/>
      <c r="VBZ53"/>
      <c r="VCA53"/>
      <c r="VCB53"/>
      <c r="VCC53"/>
      <c r="VCD53"/>
      <c r="VCE53"/>
      <c r="VCF53"/>
      <c r="VCG53"/>
      <c r="VCH53"/>
      <c r="VCI53"/>
      <c r="VCJ53"/>
      <c r="VCK53"/>
      <c r="VCL53"/>
      <c r="VCM53"/>
      <c r="VCN53"/>
      <c r="VCO53"/>
      <c r="VCP53"/>
      <c r="VCQ53"/>
      <c r="VCR53"/>
      <c r="VCS53"/>
      <c r="VCT53"/>
      <c r="VCU53"/>
      <c r="VCV53"/>
      <c r="VCW53"/>
      <c r="VCX53"/>
      <c r="VCY53"/>
      <c r="VCZ53"/>
      <c r="VDA53"/>
      <c r="VDB53"/>
      <c r="VDC53"/>
      <c r="VDD53"/>
      <c r="VDE53"/>
      <c r="VDF53"/>
      <c r="VDG53"/>
      <c r="VDH53"/>
      <c r="VDI53"/>
      <c r="VDJ53"/>
      <c r="VDK53"/>
      <c r="VDL53"/>
      <c r="VDM53"/>
      <c r="VDN53"/>
      <c r="VDO53"/>
      <c r="VDP53"/>
      <c r="VDQ53"/>
      <c r="VDR53"/>
      <c r="VDS53"/>
      <c r="VDT53"/>
      <c r="VDU53"/>
      <c r="VDV53"/>
      <c r="VDW53"/>
      <c r="VDX53"/>
      <c r="VDY53"/>
      <c r="VDZ53"/>
      <c r="VEA53"/>
      <c r="VEB53"/>
      <c r="VEC53"/>
      <c r="VED53"/>
      <c r="VEE53"/>
      <c r="VEF53"/>
      <c r="VEG53"/>
      <c r="VEH53"/>
      <c r="VEI53"/>
      <c r="VEJ53"/>
      <c r="VEK53"/>
      <c r="VEL53"/>
      <c r="VEM53"/>
      <c r="VEN53"/>
      <c r="VEO53"/>
      <c r="VEP53"/>
      <c r="VEQ53"/>
      <c r="VER53"/>
      <c r="VES53"/>
      <c r="VET53"/>
      <c r="VEU53"/>
      <c r="VEV53"/>
      <c r="VEW53"/>
      <c r="VEX53"/>
      <c r="VEY53"/>
      <c r="VEZ53"/>
      <c r="VFA53"/>
      <c r="VFB53"/>
      <c r="VFC53"/>
      <c r="VFD53"/>
      <c r="VFE53"/>
      <c r="VFF53"/>
      <c r="VFG53"/>
      <c r="VFH53"/>
      <c r="VFI53"/>
      <c r="VFJ53"/>
      <c r="VFK53"/>
      <c r="VFL53"/>
      <c r="VFM53"/>
      <c r="VFN53"/>
      <c r="VFO53"/>
      <c r="VFP53"/>
      <c r="VFQ53"/>
      <c r="VFR53"/>
      <c r="VFS53"/>
      <c r="VFT53"/>
      <c r="VFU53"/>
      <c r="VFV53"/>
      <c r="VFW53"/>
      <c r="VFX53"/>
      <c r="VFY53"/>
      <c r="VFZ53"/>
      <c r="VGA53"/>
      <c r="VGB53"/>
      <c r="VGC53"/>
      <c r="VGD53"/>
      <c r="VGE53"/>
      <c r="VGF53"/>
      <c r="VGG53"/>
      <c r="VGH53"/>
      <c r="VGI53"/>
      <c r="VGJ53"/>
      <c r="VGK53"/>
      <c r="VGL53"/>
      <c r="VGM53"/>
      <c r="VGN53"/>
      <c r="VGO53"/>
      <c r="VGP53"/>
      <c r="VGQ53"/>
      <c r="VGR53"/>
      <c r="VGS53"/>
      <c r="VGT53"/>
      <c r="VGU53"/>
      <c r="VGV53"/>
      <c r="VGW53"/>
      <c r="VGX53"/>
      <c r="VGY53"/>
      <c r="VGZ53"/>
      <c r="VHA53"/>
      <c r="VHB53"/>
      <c r="VHC53"/>
      <c r="VHD53"/>
      <c r="VHE53"/>
      <c r="VHF53"/>
      <c r="VHG53"/>
      <c r="VHH53"/>
      <c r="VHI53"/>
      <c r="VHJ53"/>
      <c r="VHK53"/>
      <c r="VHL53"/>
      <c r="VHM53"/>
      <c r="VHN53"/>
      <c r="VHO53"/>
      <c r="VHP53"/>
      <c r="VHQ53"/>
      <c r="VHR53"/>
      <c r="VHS53"/>
      <c r="VHT53"/>
      <c r="VHU53"/>
      <c r="VHV53"/>
      <c r="VHW53"/>
      <c r="VHX53"/>
      <c r="VHY53"/>
      <c r="VHZ53"/>
      <c r="VIA53"/>
      <c r="VIB53"/>
      <c r="VIC53"/>
      <c r="VID53"/>
      <c r="VIE53"/>
      <c r="VIF53"/>
      <c r="VIG53"/>
      <c r="VIH53"/>
      <c r="VII53"/>
      <c r="VIJ53"/>
      <c r="VIK53"/>
      <c r="VIL53"/>
      <c r="VIM53"/>
      <c r="VIN53"/>
      <c r="VIO53"/>
      <c r="VIP53"/>
      <c r="VIQ53"/>
      <c r="VIR53"/>
      <c r="VIS53"/>
      <c r="VIT53"/>
      <c r="VIU53"/>
      <c r="VIV53"/>
      <c r="VIW53"/>
      <c r="VIX53"/>
      <c r="VIY53"/>
      <c r="VIZ53"/>
      <c r="VJA53"/>
      <c r="VJB53"/>
      <c r="VJC53"/>
      <c r="VJD53"/>
      <c r="VJE53"/>
      <c r="VJF53"/>
      <c r="VJG53"/>
      <c r="VJH53"/>
      <c r="VJI53"/>
      <c r="VJJ53"/>
      <c r="VJK53"/>
      <c r="VJL53"/>
      <c r="VJM53"/>
      <c r="VJN53"/>
      <c r="VJO53"/>
      <c r="VJP53"/>
      <c r="VJQ53"/>
      <c r="VJR53"/>
      <c r="VJS53"/>
      <c r="VJT53"/>
      <c r="VJU53"/>
      <c r="VJV53"/>
      <c r="VJW53"/>
      <c r="VJX53"/>
      <c r="VJY53"/>
      <c r="VJZ53"/>
      <c r="VKA53"/>
      <c r="VKB53"/>
      <c r="VKC53"/>
      <c r="VKD53"/>
      <c r="VKE53"/>
      <c r="VKF53"/>
      <c r="VKG53"/>
      <c r="VKH53"/>
      <c r="VKI53"/>
      <c r="VKJ53"/>
      <c r="VKK53"/>
      <c r="VKL53"/>
      <c r="VKM53"/>
      <c r="VKN53"/>
      <c r="VKO53"/>
      <c r="VKP53"/>
      <c r="VKQ53"/>
      <c r="VKR53"/>
      <c r="VKS53"/>
      <c r="VKT53"/>
      <c r="VKU53"/>
      <c r="VKV53"/>
      <c r="VKW53"/>
      <c r="VKX53"/>
      <c r="VKY53"/>
      <c r="VKZ53"/>
      <c r="VLA53"/>
      <c r="VLB53"/>
      <c r="VLC53"/>
      <c r="VLD53"/>
      <c r="VLE53"/>
      <c r="VLF53"/>
      <c r="VLG53"/>
      <c r="VLH53"/>
      <c r="VLI53"/>
      <c r="VLJ53"/>
      <c r="VLK53"/>
      <c r="VLL53"/>
      <c r="VLM53"/>
      <c r="VLN53"/>
      <c r="VLO53"/>
      <c r="VLP53"/>
      <c r="VLQ53"/>
      <c r="VLR53"/>
      <c r="VLS53"/>
      <c r="VLT53"/>
      <c r="VLU53"/>
      <c r="VLV53"/>
      <c r="VLW53"/>
      <c r="VLX53"/>
      <c r="VLY53"/>
      <c r="VLZ53"/>
      <c r="VMA53"/>
      <c r="VMB53"/>
      <c r="VMC53"/>
      <c r="VMD53"/>
      <c r="VME53"/>
      <c r="VMF53"/>
      <c r="VMG53"/>
      <c r="VMH53"/>
      <c r="VMI53"/>
      <c r="VMJ53"/>
      <c r="VMK53"/>
      <c r="VML53"/>
      <c r="VMM53"/>
      <c r="VMN53"/>
      <c r="VMO53"/>
      <c r="VMP53"/>
      <c r="VMQ53"/>
      <c r="VMR53"/>
      <c r="VMS53"/>
      <c r="VMT53"/>
      <c r="VMU53"/>
      <c r="VMV53"/>
      <c r="VMW53"/>
      <c r="VMX53"/>
      <c r="VMY53"/>
      <c r="VMZ53"/>
      <c r="VNA53"/>
      <c r="VNB53"/>
      <c r="VNC53"/>
      <c r="VND53"/>
      <c r="VNE53"/>
      <c r="VNF53"/>
      <c r="VNG53"/>
      <c r="VNH53"/>
      <c r="VNI53"/>
      <c r="VNJ53"/>
      <c r="VNK53"/>
      <c r="VNL53"/>
      <c r="VNM53"/>
      <c r="VNN53"/>
      <c r="VNO53"/>
      <c r="VNP53"/>
      <c r="VNQ53"/>
      <c r="VNR53"/>
      <c r="VNS53"/>
      <c r="VNT53"/>
      <c r="VNU53"/>
      <c r="VNV53"/>
      <c r="VNW53"/>
      <c r="VNX53"/>
      <c r="VNY53"/>
      <c r="VNZ53"/>
      <c r="VOA53"/>
      <c r="VOB53"/>
      <c r="VOC53"/>
      <c r="VOD53"/>
      <c r="VOE53"/>
      <c r="VOF53"/>
      <c r="VOG53"/>
      <c r="VOH53"/>
      <c r="VOI53"/>
      <c r="VOJ53"/>
      <c r="VOK53"/>
      <c r="VOL53"/>
      <c r="VOM53"/>
      <c r="VON53"/>
      <c r="VOO53"/>
      <c r="VOP53"/>
      <c r="VOQ53"/>
      <c r="VOR53"/>
      <c r="VOS53"/>
      <c r="VOT53"/>
      <c r="VOU53"/>
      <c r="VOV53"/>
      <c r="VOW53"/>
      <c r="VOX53"/>
      <c r="VOY53"/>
      <c r="VOZ53"/>
      <c r="VPA53"/>
      <c r="VPB53"/>
      <c r="VPC53"/>
      <c r="VPD53"/>
      <c r="VPE53"/>
      <c r="VPF53"/>
      <c r="VPG53"/>
      <c r="VPH53"/>
      <c r="VPI53"/>
      <c r="VPJ53"/>
      <c r="VPK53"/>
      <c r="VPL53"/>
      <c r="VPM53"/>
      <c r="VPN53"/>
      <c r="VPO53"/>
      <c r="VPP53"/>
      <c r="VPQ53"/>
      <c r="VPR53"/>
      <c r="VPS53"/>
      <c r="VPT53"/>
      <c r="VPU53"/>
      <c r="VPV53"/>
      <c r="VPW53"/>
      <c r="VPX53"/>
      <c r="VPY53"/>
      <c r="VPZ53"/>
      <c r="VQA53"/>
      <c r="VQB53"/>
      <c r="VQC53"/>
      <c r="VQD53"/>
      <c r="VQE53"/>
      <c r="VQF53"/>
      <c r="VQG53"/>
      <c r="VQH53"/>
      <c r="VQI53"/>
      <c r="VQJ53"/>
      <c r="VQK53"/>
      <c r="VQL53"/>
      <c r="VQM53"/>
      <c r="VQN53"/>
      <c r="VQO53"/>
      <c r="VQP53"/>
      <c r="VQQ53"/>
      <c r="VQR53"/>
      <c r="VQS53"/>
      <c r="VQT53"/>
      <c r="VQU53"/>
      <c r="VQV53"/>
      <c r="VQW53"/>
      <c r="VQX53"/>
      <c r="VQY53"/>
      <c r="VQZ53"/>
      <c r="VRA53"/>
      <c r="VRB53"/>
      <c r="VRC53"/>
      <c r="VRD53"/>
      <c r="VRE53"/>
      <c r="VRF53"/>
      <c r="VRG53"/>
      <c r="VRH53"/>
      <c r="VRI53"/>
      <c r="VRJ53"/>
      <c r="VRK53"/>
      <c r="VRL53"/>
      <c r="VRM53"/>
      <c r="VRN53"/>
      <c r="VRO53"/>
      <c r="VRP53"/>
      <c r="VRQ53"/>
      <c r="VRR53"/>
      <c r="VRS53"/>
      <c r="VRT53"/>
      <c r="VRU53"/>
      <c r="VRV53"/>
      <c r="VRW53"/>
      <c r="VRX53"/>
      <c r="VRY53"/>
      <c r="VRZ53"/>
      <c r="VSA53"/>
      <c r="VSB53"/>
      <c r="VSC53"/>
      <c r="VSD53"/>
      <c r="VSE53"/>
      <c r="VSF53"/>
      <c r="VSG53"/>
      <c r="VSH53"/>
      <c r="VSI53"/>
      <c r="VSJ53"/>
      <c r="VSK53"/>
      <c r="VSL53"/>
      <c r="VSM53"/>
      <c r="VSN53"/>
      <c r="VSO53"/>
      <c r="VSP53"/>
      <c r="VSQ53"/>
      <c r="VSR53"/>
      <c r="VSS53"/>
      <c r="VST53"/>
      <c r="VSU53"/>
      <c r="VSV53"/>
      <c r="VSW53"/>
      <c r="VSX53"/>
      <c r="VSY53"/>
      <c r="VSZ53"/>
      <c r="VTA53"/>
      <c r="VTB53"/>
      <c r="VTC53"/>
      <c r="VTD53"/>
      <c r="VTE53"/>
      <c r="VTF53"/>
      <c r="VTG53"/>
      <c r="VTH53"/>
      <c r="VTI53"/>
      <c r="VTJ53"/>
      <c r="VTK53"/>
      <c r="VTL53"/>
      <c r="VTM53"/>
      <c r="VTN53"/>
      <c r="VTO53"/>
      <c r="VTP53"/>
      <c r="VTQ53"/>
      <c r="VTR53"/>
      <c r="VTS53"/>
      <c r="VTT53"/>
      <c r="VTU53"/>
      <c r="VTV53"/>
      <c r="VTW53"/>
      <c r="VTX53"/>
      <c r="VTY53"/>
      <c r="VTZ53"/>
      <c r="VUA53"/>
      <c r="VUB53"/>
      <c r="VUC53"/>
      <c r="VUD53"/>
      <c r="VUE53"/>
      <c r="VUF53"/>
      <c r="VUG53"/>
      <c r="VUH53"/>
      <c r="VUI53"/>
      <c r="VUJ53"/>
      <c r="VUK53"/>
      <c r="VUL53"/>
      <c r="VUM53"/>
      <c r="VUN53"/>
      <c r="VUO53"/>
      <c r="VUP53"/>
      <c r="VUQ53"/>
      <c r="VUR53"/>
      <c r="VUS53"/>
      <c r="VUT53"/>
      <c r="VUU53"/>
      <c r="VUV53"/>
      <c r="VUW53"/>
      <c r="VUX53"/>
      <c r="VUY53"/>
      <c r="VUZ53"/>
      <c r="VVA53"/>
      <c r="VVB53"/>
      <c r="VVC53"/>
      <c r="VVD53"/>
      <c r="VVE53"/>
      <c r="VVF53"/>
      <c r="VVG53"/>
      <c r="VVH53"/>
      <c r="VVI53"/>
      <c r="VVJ53"/>
      <c r="VVK53"/>
      <c r="VVL53"/>
      <c r="VVM53"/>
      <c r="VVN53"/>
      <c r="VVO53"/>
      <c r="VVP53"/>
      <c r="VVQ53"/>
      <c r="VVR53"/>
      <c r="VVS53"/>
      <c r="VVT53"/>
      <c r="VVU53"/>
      <c r="VVV53"/>
      <c r="VVW53"/>
      <c r="VVX53"/>
      <c r="VVY53"/>
      <c r="VVZ53"/>
      <c r="VWA53"/>
      <c r="VWB53"/>
      <c r="VWC53"/>
      <c r="VWD53"/>
      <c r="VWE53"/>
      <c r="VWF53"/>
      <c r="VWG53"/>
      <c r="VWH53"/>
      <c r="VWI53"/>
      <c r="VWJ53"/>
      <c r="VWK53"/>
      <c r="VWL53"/>
      <c r="VWM53"/>
      <c r="VWN53"/>
      <c r="VWO53"/>
      <c r="VWP53"/>
      <c r="VWQ53"/>
      <c r="VWR53"/>
      <c r="VWS53"/>
      <c r="VWT53"/>
      <c r="VWU53"/>
      <c r="VWV53"/>
      <c r="VWW53"/>
      <c r="VWX53"/>
      <c r="VWY53"/>
      <c r="VWZ53"/>
      <c r="VXA53"/>
      <c r="VXB53"/>
      <c r="VXC53"/>
      <c r="VXD53"/>
      <c r="VXE53"/>
      <c r="VXF53"/>
      <c r="VXG53"/>
      <c r="VXH53"/>
      <c r="VXI53"/>
      <c r="VXJ53"/>
      <c r="VXK53"/>
      <c r="VXL53"/>
      <c r="VXM53"/>
      <c r="VXN53"/>
      <c r="VXO53"/>
      <c r="VXP53"/>
      <c r="VXQ53"/>
      <c r="VXR53"/>
      <c r="VXS53"/>
      <c r="VXT53"/>
      <c r="VXU53"/>
      <c r="VXV53"/>
      <c r="VXW53"/>
      <c r="VXX53"/>
      <c r="VXY53"/>
      <c r="VXZ53"/>
      <c r="VYA53"/>
      <c r="VYB53"/>
      <c r="VYC53"/>
      <c r="VYD53"/>
      <c r="VYE53"/>
      <c r="VYF53"/>
      <c r="VYG53"/>
      <c r="VYH53"/>
      <c r="VYI53"/>
      <c r="VYJ53"/>
      <c r="VYK53"/>
      <c r="VYL53"/>
      <c r="VYM53"/>
      <c r="VYN53"/>
      <c r="VYO53"/>
      <c r="VYP53"/>
      <c r="VYQ53"/>
      <c r="VYR53"/>
      <c r="VYS53"/>
      <c r="VYT53"/>
      <c r="VYU53"/>
      <c r="VYV53"/>
      <c r="VYW53"/>
      <c r="VYX53"/>
      <c r="VYY53"/>
      <c r="VYZ53"/>
      <c r="VZA53"/>
      <c r="VZB53"/>
      <c r="VZC53"/>
      <c r="VZD53"/>
      <c r="VZE53"/>
      <c r="VZF53"/>
      <c r="VZG53"/>
      <c r="VZH53"/>
      <c r="VZI53"/>
      <c r="VZJ53"/>
      <c r="VZK53"/>
      <c r="VZL53"/>
      <c r="VZM53"/>
      <c r="VZN53"/>
      <c r="VZO53"/>
      <c r="VZP53"/>
      <c r="VZQ53"/>
      <c r="VZR53"/>
      <c r="VZS53"/>
      <c r="VZT53"/>
      <c r="VZU53"/>
      <c r="VZV53"/>
      <c r="VZW53"/>
      <c r="VZX53"/>
      <c r="VZY53"/>
      <c r="VZZ53"/>
      <c r="WAA53"/>
      <c r="WAB53"/>
      <c r="WAC53"/>
      <c r="WAD53"/>
      <c r="WAE53"/>
      <c r="WAF53"/>
      <c r="WAG53"/>
      <c r="WAH53"/>
      <c r="WAI53"/>
      <c r="WAJ53"/>
      <c r="WAK53"/>
      <c r="WAL53"/>
      <c r="WAM53"/>
      <c r="WAN53"/>
      <c r="WAO53"/>
      <c r="WAP53"/>
      <c r="WAQ53"/>
      <c r="WAR53"/>
      <c r="WAS53"/>
      <c r="WAT53"/>
      <c r="WAU53"/>
      <c r="WAV53"/>
      <c r="WAW53"/>
      <c r="WAX53"/>
      <c r="WAY53"/>
      <c r="WAZ53"/>
      <c r="WBA53"/>
      <c r="WBB53"/>
      <c r="WBC53"/>
      <c r="WBD53"/>
      <c r="WBE53"/>
      <c r="WBF53"/>
      <c r="WBG53"/>
      <c r="WBH53"/>
      <c r="WBI53"/>
      <c r="WBJ53"/>
      <c r="WBK53"/>
      <c r="WBL53"/>
      <c r="WBM53"/>
      <c r="WBN53"/>
      <c r="WBO53"/>
      <c r="WBP53"/>
      <c r="WBQ53"/>
      <c r="WBR53"/>
      <c r="WBS53"/>
      <c r="WBT53"/>
      <c r="WBU53"/>
      <c r="WBV53"/>
      <c r="WBW53"/>
      <c r="WBX53"/>
      <c r="WBY53"/>
      <c r="WBZ53"/>
      <c r="WCA53"/>
      <c r="WCB53"/>
      <c r="WCC53"/>
      <c r="WCD53"/>
      <c r="WCE53"/>
      <c r="WCF53"/>
      <c r="WCG53"/>
      <c r="WCH53"/>
      <c r="WCI53"/>
      <c r="WCJ53"/>
      <c r="WCK53"/>
      <c r="WCL53"/>
      <c r="WCM53"/>
      <c r="WCN53"/>
      <c r="WCO53"/>
      <c r="WCP53"/>
      <c r="WCQ53"/>
      <c r="WCR53"/>
      <c r="WCS53"/>
      <c r="WCT53"/>
      <c r="WCU53"/>
      <c r="WCV53"/>
      <c r="WCW53"/>
      <c r="WCX53"/>
      <c r="WCY53"/>
      <c r="WCZ53"/>
      <c r="WDA53"/>
      <c r="WDB53"/>
      <c r="WDC53"/>
      <c r="WDD53"/>
      <c r="WDE53"/>
      <c r="WDF53"/>
      <c r="WDG53"/>
      <c r="WDH53"/>
      <c r="WDI53"/>
      <c r="WDJ53"/>
      <c r="WDK53"/>
      <c r="WDL53"/>
      <c r="WDM53"/>
      <c r="WDN53"/>
      <c r="WDO53"/>
      <c r="WDP53"/>
      <c r="WDQ53"/>
      <c r="WDR53"/>
      <c r="WDS53"/>
      <c r="WDT53"/>
      <c r="WDU53"/>
      <c r="WDV53"/>
      <c r="WDW53"/>
      <c r="WDX53"/>
      <c r="WDY53"/>
      <c r="WDZ53"/>
      <c r="WEA53"/>
      <c r="WEB53"/>
      <c r="WEC53"/>
      <c r="WED53"/>
      <c r="WEE53"/>
      <c r="WEF53"/>
      <c r="WEG53"/>
      <c r="WEH53"/>
      <c r="WEI53"/>
      <c r="WEJ53"/>
      <c r="WEK53"/>
      <c r="WEL53"/>
      <c r="WEM53"/>
      <c r="WEN53"/>
      <c r="WEO53"/>
      <c r="WEP53"/>
      <c r="WEQ53"/>
      <c r="WER53"/>
      <c r="WES53"/>
      <c r="WET53"/>
      <c r="WEU53"/>
      <c r="WEV53"/>
      <c r="WEW53"/>
      <c r="WEX53"/>
      <c r="WEY53"/>
      <c r="WEZ53"/>
      <c r="WFA53"/>
      <c r="WFB53"/>
      <c r="WFC53"/>
      <c r="WFD53"/>
      <c r="WFE53"/>
      <c r="WFF53"/>
      <c r="WFG53"/>
      <c r="WFH53"/>
      <c r="WFI53"/>
      <c r="WFJ53"/>
      <c r="WFK53"/>
      <c r="WFL53"/>
      <c r="WFM53"/>
      <c r="WFN53"/>
      <c r="WFO53"/>
      <c r="WFP53"/>
      <c r="WFQ53"/>
      <c r="WFR53"/>
      <c r="WFS53"/>
      <c r="WFT53"/>
      <c r="WFU53"/>
      <c r="WFV53"/>
      <c r="WFW53"/>
      <c r="WFX53"/>
      <c r="WFY53"/>
      <c r="WFZ53"/>
      <c r="WGA53"/>
      <c r="WGB53"/>
      <c r="WGC53"/>
      <c r="WGD53"/>
      <c r="WGE53"/>
      <c r="WGF53"/>
      <c r="WGG53"/>
      <c r="WGH53"/>
      <c r="WGI53"/>
      <c r="WGJ53"/>
      <c r="WGK53"/>
      <c r="WGL53"/>
      <c r="WGM53"/>
      <c r="WGN53"/>
      <c r="WGO53"/>
      <c r="WGP53"/>
      <c r="WGQ53"/>
      <c r="WGR53"/>
      <c r="WGS53"/>
      <c r="WGT53"/>
      <c r="WGU53"/>
      <c r="WGV53"/>
      <c r="WGW53"/>
      <c r="WGX53"/>
      <c r="WGY53"/>
      <c r="WGZ53"/>
      <c r="WHA53"/>
      <c r="WHB53"/>
      <c r="WHC53"/>
      <c r="WHD53"/>
      <c r="WHE53"/>
      <c r="WHF53"/>
      <c r="WHG53"/>
      <c r="WHH53"/>
      <c r="WHI53"/>
      <c r="WHJ53"/>
      <c r="WHK53"/>
      <c r="WHL53"/>
      <c r="WHM53"/>
      <c r="WHN53"/>
      <c r="WHO53"/>
      <c r="WHP53"/>
      <c r="WHQ53"/>
      <c r="WHR53"/>
      <c r="WHS53"/>
      <c r="WHT53"/>
      <c r="WHU53"/>
      <c r="WHV53"/>
      <c r="WHW53"/>
      <c r="WHX53"/>
      <c r="WHY53"/>
      <c r="WHZ53"/>
      <c r="WIA53"/>
      <c r="WIB53"/>
      <c r="WIC53"/>
      <c r="WID53"/>
      <c r="WIE53"/>
      <c r="WIF53"/>
      <c r="WIG53"/>
      <c r="WIH53"/>
      <c r="WII53"/>
      <c r="WIJ53"/>
      <c r="WIK53"/>
      <c r="WIL53"/>
      <c r="WIM53"/>
      <c r="WIN53"/>
      <c r="WIO53"/>
      <c r="WIP53"/>
      <c r="WIQ53"/>
      <c r="WIR53"/>
      <c r="WIS53"/>
      <c r="WIT53"/>
      <c r="WIU53"/>
      <c r="WIV53"/>
      <c r="WIW53"/>
      <c r="WIX53"/>
      <c r="WIY53"/>
      <c r="WIZ53"/>
      <c r="WJA53"/>
      <c r="WJB53"/>
      <c r="WJC53"/>
      <c r="WJD53"/>
      <c r="WJE53"/>
      <c r="WJF53"/>
      <c r="WJG53"/>
      <c r="WJH53"/>
      <c r="WJI53"/>
      <c r="WJJ53"/>
      <c r="WJK53"/>
      <c r="WJL53"/>
      <c r="WJM53"/>
      <c r="WJN53"/>
      <c r="WJO53"/>
      <c r="WJP53"/>
      <c r="WJQ53"/>
      <c r="WJR53"/>
      <c r="WJS53"/>
      <c r="WJT53"/>
      <c r="WJU53"/>
      <c r="WJV53"/>
      <c r="WJW53"/>
      <c r="WJX53"/>
      <c r="WJY53"/>
      <c r="WJZ53"/>
      <c r="WKA53"/>
      <c r="WKB53"/>
      <c r="WKC53"/>
      <c r="WKD53"/>
      <c r="WKE53"/>
      <c r="WKF53"/>
      <c r="WKG53"/>
      <c r="WKH53"/>
      <c r="WKI53"/>
      <c r="WKJ53"/>
      <c r="WKK53"/>
      <c r="WKL53"/>
      <c r="WKM53"/>
      <c r="WKN53"/>
      <c r="WKO53"/>
      <c r="WKP53"/>
      <c r="WKQ53"/>
      <c r="WKR53"/>
      <c r="WKS53"/>
      <c r="WKT53"/>
      <c r="WKU53"/>
      <c r="WKV53"/>
      <c r="WKW53"/>
      <c r="WKX53"/>
      <c r="WKY53"/>
      <c r="WKZ53"/>
      <c r="WLA53"/>
      <c r="WLB53"/>
      <c r="WLC53"/>
      <c r="WLD53"/>
      <c r="WLE53"/>
      <c r="WLF53"/>
      <c r="WLG53"/>
      <c r="WLH53"/>
      <c r="WLI53"/>
      <c r="WLJ53"/>
      <c r="WLK53"/>
      <c r="WLL53"/>
      <c r="WLM53"/>
      <c r="WLN53"/>
      <c r="WLO53"/>
      <c r="WLP53"/>
      <c r="WLQ53"/>
      <c r="WLR53"/>
      <c r="WLS53"/>
      <c r="WLT53"/>
      <c r="WLU53"/>
      <c r="WLV53"/>
      <c r="WLW53"/>
      <c r="WLX53"/>
      <c r="WLY53"/>
      <c r="WLZ53"/>
      <c r="WMA53"/>
      <c r="WMB53"/>
      <c r="WMC53"/>
      <c r="WMD53"/>
      <c r="WME53"/>
      <c r="WMF53"/>
      <c r="WMG53"/>
      <c r="WMH53"/>
      <c r="WMI53"/>
      <c r="WMJ53"/>
      <c r="WMK53"/>
      <c r="WML53"/>
      <c r="WMM53"/>
      <c r="WMN53"/>
      <c r="WMO53"/>
      <c r="WMP53"/>
      <c r="WMQ53"/>
      <c r="WMR53"/>
      <c r="WMS53"/>
      <c r="WMT53"/>
      <c r="WMU53"/>
      <c r="WMV53"/>
      <c r="WMW53"/>
      <c r="WMX53"/>
      <c r="WMY53"/>
      <c r="WMZ53"/>
      <c r="WNA53"/>
      <c r="WNB53"/>
      <c r="WNC53"/>
      <c r="WND53"/>
      <c r="WNE53"/>
      <c r="WNF53"/>
      <c r="WNG53"/>
      <c r="WNH53"/>
      <c r="WNI53"/>
      <c r="WNJ53"/>
      <c r="WNK53"/>
      <c r="WNL53"/>
      <c r="WNM53"/>
      <c r="WNN53"/>
      <c r="WNO53"/>
      <c r="WNP53"/>
      <c r="WNQ53"/>
      <c r="WNR53"/>
      <c r="WNS53"/>
      <c r="WNT53"/>
      <c r="WNU53"/>
      <c r="WNV53"/>
      <c r="WNW53"/>
      <c r="WNX53"/>
      <c r="WNY53"/>
      <c r="WNZ53"/>
      <c r="WOA53"/>
      <c r="WOB53"/>
      <c r="WOC53"/>
      <c r="WOD53"/>
      <c r="WOE53"/>
      <c r="WOF53"/>
      <c r="WOG53"/>
      <c r="WOH53"/>
      <c r="WOI53"/>
      <c r="WOJ53"/>
      <c r="WOK53"/>
      <c r="WOL53"/>
      <c r="WOM53"/>
      <c r="WON53"/>
      <c r="WOO53"/>
      <c r="WOP53"/>
      <c r="WOQ53"/>
      <c r="WOR53"/>
      <c r="WOS53"/>
      <c r="WOT53"/>
      <c r="WOU53"/>
      <c r="WOV53"/>
      <c r="WOW53"/>
      <c r="WOX53"/>
      <c r="WOY53"/>
      <c r="WOZ53"/>
      <c r="WPA53"/>
      <c r="WPB53"/>
      <c r="WPC53"/>
      <c r="WPD53"/>
      <c r="WPE53"/>
      <c r="WPF53"/>
      <c r="WPG53"/>
      <c r="WPH53"/>
      <c r="WPI53"/>
      <c r="WPJ53"/>
      <c r="WPK53"/>
      <c r="WPL53"/>
      <c r="WPM53"/>
      <c r="WPN53"/>
      <c r="WPO53"/>
      <c r="WPP53"/>
      <c r="WPQ53"/>
      <c r="WPR53"/>
      <c r="WPS53"/>
      <c r="WPT53"/>
      <c r="WPU53"/>
      <c r="WPV53"/>
      <c r="WPW53"/>
      <c r="WPX53"/>
      <c r="WPY53"/>
      <c r="WPZ53"/>
      <c r="WQA53"/>
      <c r="WQB53"/>
      <c r="WQC53"/>
      <c r="WQD53"/>
      <c r="WQE53"/>
      <c r="WQF53"/>
      <c r="WQG53"/>
      <c r="WQH53"/>
      <c r="WQI53"/>
      <c r="WQJ53"/>
      <c r="WQK53"/>
      <c r="WQL53"/>
      <c r="WQM53"/>
      <c r="WQN53"/>
      <c r="WQO53"/>
      <c r="WQP53"/>
      <c r="WQQ53"/>
      <c r="WQR53"/>
      <c r="WQS53"/>
      <c r="WQT53"/>
      <c r="WQU53"/>
      <c r="WQV53"/>
      <c r="WQW53"/>
      <c r="WQX53"/>
      <c r="WQY53"/>
      <c r="WQZ53"/>
      <c r="WRA53"/>
      <c r="WRB53"/>
      <c r="WRC53"/>
      <c r="WRD53"/>
      <c r="WRE53"/>
      <c r="WRF53"/>
      <c r="WRG53"/>
      <c r="WRH53"/>
      <c r="WRI53"/>
      <c r="WRJ53"/>
      <c r="WRK53"/>
      <c r="WRL53"/>
      <c r="WRM53"/>
      <c r="WRN53"/>
      <c r="WRO53"/>
      <c r="WRP53"/>
      <c r="WRQ53"/>
      <c r="WRR53"/>
      <c r="WRS53"/>
      <c r="WRT53"/>
      <c r="WRU53"/>
      <c r="WRV53"/>
      <c r="WRW53"/>
      <c r="WRX53"/>
      <c r="WRY53"/>
      <c r="WRZ53"/>
      <c r="WSA53"/>
      <c r="WSB53"/>
      <c r="WSC53"/>
      <c r="WSD53"/>
      <c r="WSE53"/>
      <c r="WSF53"/>
      <c r="WSG53"/>
      <c r="WSH53"/>
      <c r="WSI53"/>
      <c r="WSJ53"/>
      <c r="WSK53"/>
      <c r="WSL53"/>
      <c r="WSM53"/>
      <c r="WSN53"/>
      <c r="WSO53"/>
      <c r="WSP53"/>
      <c r="WSQ53"/>
      <c r="WSR53"/>
      <c r="WSS53"/>
      <c r="WST53"/>
      <c r="WSU53"/>
      <c r="WSV53"/>
      <c r="WSW53"/>
      <c r="WSX53"/>
      <c r="WSY53"/>
      <c r="WSZ53"/>
      <c r="WTA53"/>
      <c r="WTB53"/>
      <c r="WTC53"/>
      <c r="WTD53"/>
      <c r="WTE53"/>
      <c r="WTF53"/>
      <c r="WTG53"/>
      <c r="WTH53"/>
      <c r="WTI53"/>
      <c r="WTJ53"/>
      <c r="WTK53"/>
      <c r="WTL53"/>
      <c r="WTM53"/>
      <c r="WTN53"/>
      <c r="WTO53"/>
      <c r="WTP53"/>
      <c r="WTQ53"/>
      <c r="WTR53"/>
      <c r="WTS53"/>
      <c r="WTT53"/>
      <c r="WTU53"/>
      <c r="WTV53"/>
      <c r="WTW53"/>
      <c r="WTX53"/>
      <c r="WTY53"/>
      <c r="WTZ53"/>
      <c r="WUA53"/>
      <c r="WUB53"/>
      <c r="WUC53"/>
      <c r="WUD53"/>
      <c r="WUE53"/>
      <c r="WUF53"/>
      <c r="WUG53"/>
      <c r="WUH53"/>
      <c r="WUI53"/>
      <c r="WUJ53"/>
      <c r="WUK53"/>
      <c r="WUL53"/>
      <c r="WUM53"/>
      <c r="WUN53"/>
      <c r="WUO53"/>
      <c r="WUP53"/>
      <c r="WUQ53"/>
      <c r="WUR53"/>
      <c r="WUS53"/>
      <c r="WUT53"/>
      <c r="WUU53"/>
      <c r="WUV53"/>
      <c r="WUW53"/>
      <c r="WUX53"/>
      <c r="WUY53"/>
      <c r="WUZ53"/>
      <c r="WVA53"/>
      <c r="WVB53"/>
      <c r="WVC53"/>
      <c r="WVD53"/>
      <c r="WVE53"/>
      <c r="WVF53"/>
      <c r="WVG53"/>
      <c r="WVH53"/>
      <c r="WVI53"/>
      <c r="WVJ53"/>
      <c r="WVK53"/>
      <c r="WVL53"/>
      <c r="WVM53"/>
      <c r="WVN53"/>
      <c r="WVO53"/>
      <c r="WVP53"/>
      <c r="WVQ53"/>
      <c r="WVR53"/>
      <c r="WVS53"/>
      <c r="WVT53"/>
      <c r="WVU53"/>
      <c r="WVV53"/>
      <c r="WVW53"/>
      <c r="WVX53"/>
      <c r="WVY53"/>
      <c r="WVZ53"/>
      <c r="WWA53"/>
      <c r="WWB53"/>
      <c r="WWC53"/>
      <c r="WWD53"/>
      <c r="WWE53"/>
      <c r="WWF53"/>
      <c r="WWG53"/>
      <c r="WWH53"/>
      <c r="WWI53"/>
      <c r="WWJ53"/>
      <c r="WWK53"/>
      <c r="WWL53"/>
      <c r="WWM53"/>
      <c r="WWN53"/>
      <c r="WWO53"/>
      <c r="WWP53"/>
      <c r="WWQ53"/>
      <c r="WWR53"/>
      <c r="WWS53"/>
      <c r="WWT53"/>
      <c r="WWU53"/>
      <c r="WWV53"/>
      <c r="WWW53"/>
      <c r="WWX53"/>
      <c r="WWY53"/>
      <c r="WWZ53"/>
      <c r="WXA53"/>
      <c r="WXB53"/>
      <c r="WXC53"/>
      <c r="WXD53"/>
      <c r="WXE53"/>
      <c r="WXF53"/>
      <c r="WXG53"/>
      <c r="WXH53"/>
      <c r="WXI53"/>
      <c r="WXJ53"/>
      <c r="WXK53"/>
      <c r="WXL53"/>
      <c r="WXM53"/>
      <c r="WXN53"/>
      <c r="WXO53"/>
      <c r="WXP53"/>
      <c r="WXQ53"/>
      <c r="WXR53"/>
      <c r="WXS53"/>
      <c r="WXT53"/>
      <c r="WXU53"/>
      <c r="WXV53"/>
      <c r="WXW53"/>
      <c r="WXX53"/>
      <c r="WXY53"/>
      <c r="WXZ53"/>
      <c r="WYA53"/>
      <c r="WYB53"/>
      <c r="WYC53"/>
      <c r="WYD53"/>
      <c r="WYE53"/>
      <c r="WYF53"/>
      <c r="WYG53"/>
      <c r="WYH53"/>
      <c r="WYI53"/>
      <c r="WYJ53"/>
      <c r="WYK53"/>
      <c r="WYL53"/>
      <c r="WYM53"/>
      <c r="WYN53"/>
      <c r="WYO53"/>
      <c r="WYP53"/>
      <c r="WYQ53"/>
      <c r="WYR53"/>
      <c r="WYS53"/>
      <c r="WYT53"/>
      <c r="WYU53"/>
      <c r="WYV53"/>
      <c r="WYW53"/>
      <c r="WYX53"/>
      <c r="WYY53"/>
      <c r="WYZ53"/>
      <c r="WZA53"/>
      <c r="WZB53"/>
      <c r="WZC53"/>
      <c r="WZD53"/>
      <c r="WZE53"/>
      <c r="WZF53"/>
      <c r="WZG53"/>
      <c r="WZH53"/>
      <c r="WZI53"/>
      <c r="WZJ53"/>
      <c r="WZK53"/>
      <c r="WZL53"/>
      <c r="WZM53"/>
      <c r="WZN53"/>
      <c r="WZO53"/>
      <c r="WZP53"/>
      <c r="WZQ53"/>
      <c r="WZR53"/>
      <c r="WZS53"/>
      <c r="WZT53"/>
      <c r="WZU53"/>
      <c r="WZV53"/>
      <c r="WZW53"/>
      <c r="WZX53"/>
      <c r="WZY53"/>
      <c r="WZZ53"/>
      <c r="XAA53"/>
      <c r="XAB53"/>
      <c r="XAC53"/>
      <c r="XAD53"/>
      <c r="XAE53"/>
      <c r="XAF53"/>
      <c r="XAG53"/>
      <c r="XAH53"/>
      <c r="XAI53"/>
      <c r="XAJ53"/>
      <c r="XAK53"/>
      <c r="XAL53"/>
      <c r="XAM53"/>
      <c r="XAN53"/>
      <c r="XAO53"/>
      <c r="XAP53"/>
      <c r="XAQ53"/>
      <c r="XAR53"/>
      <c r="XAS53"/>
      <c r="XAT53"/>
      <c r="XAU53"/>
      <c r="XAV53"/>
      <c r="XAW53"/>
      <c r="XAX53"/>
      <c r="XAY53"/>
      <c r="XAZ53"/>
      <c r="XBA53"/>
      <c r="XBB53"/>
      <c r="XBC53"/>
      <c r="XBD53"/>
      <c r="XBE53"/>
      <c r="XBF53"/>
      <c r="XBG53"/>
      <c r="XBH53"/>
      <c r="XBI53"/>
      <c r="XBJ53"/>
      <c r="XBK53"/>
      <c r="XBL53"/>
      <c r="XBM53"/>
      <c r="XBN53"/>
      <c r="XBO53"/>
      <c r="XBP53"/>
      <c r="XBQ53"/>
      <c r="XBR53"/>
      <c r="XBS53"/>
      <c r="XBT53"/>
      <c r="XBU53"/>
      <c r="XBV53"/>
      <c r="XBW53"/>
      <c r="XBX53"/>
      <c r="XBY53"/>
      <c r="XBZ53"/>
      <c r="XCA53"/>
      <c r="XCB53"/>
      <c r="XCC53"/>
      <c r="XCD53"/>
      <c r="XCE53"/>
      <c r="XCF53"/>
      <c r="XCG53"/>
      <c r="XCH53"/>
      <c r="XCI53"/>
      <c r="XCJ53"/>
      <c r="XCK53"/>
      <c r="XCL53"/>
      <c r="XCM53"/>
      <c r="XCN53"/>
      <c r="XCO53"/>
      <c r="XCP53"/>
      <c r="XCQ53"/>
      <c r="XCR53"/>
      <c r="XCS53"/>
      <c r="XCT53"/>
      <c r="XCU53"/>
      <c r="XCV53"/>
      <c r="XCW53"/>
      <c r="XCX53"/>
      <c r="XCY53"/>
      <c r="XCZ53"/>
      <c r="XDA53"/>
      <c r="XDB53"/>
      <c r="XDC53"/>
      <c r="XDD53"/>
      <c r="XDE53"/>
      <c r="XDF53"/>
      <c r="XDG53"/>
      <c r="XDH53"/>
      <c r="XDI53"/>
      <c r="XDJ53"/>
      <c r="XDK53"/>
      <c r="XDL53"/>
      <c r="XDM53"/>
      <c r="XDN53"/>
      <c r="XDO53"/>
      <c r="XDP53"/>
      <c r="XDQ53"/>
      <c r="XDR53"/>
      <c r="XDS53"/>
      <c r="XDT53"/>
      <c r="XDU53"/>
      <c r="XDV53"/>
      <c r="XDW53"/>
      <c r="XDX53"/>
      <c r="XDY53"/>
      <c r="XDZ53"/>
      <c r="XEA53"/>
      <c r="XEB53"/>
      <c r="XEC53"/>
      <c r="XED53"/>
      <c r="XEE53"/>
      <c r="XEF53"/>
      <c r="XEG53"/>
      <c r="XEH53"/>
      <c r="XEI53"/>
      <c r="XEJ53"/>
      <c r="XEK53"/>
      <c r="XEL53"/>
      <c r="XEM53"/>
      <c r="XEN53"/>
    </row>
    <row r="54" spans="1:16368" s="435" customFormat="1" ht="18"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c r="AMK54"/>
      <c r="AML54"/>
      <c r="AMM54"/>
      <c r="AMN54"/>
      <c r="AMO54"/>
      <c r="AMP54"/>
      <c r="AMQ54"/>
      <c r="AMR54"/>
      <c r="AMS54"/>
      <c r="AMT54"/>
      <c r="AMU54"/>
      <c r="AMV54"/>
      <c r="AMW54"/>
      <c r="AMX54"/>
      <c r="AMY54"/>
      <c r="AMZ54"/>
      <c r="ANA54"/>
      <c r="ANB54"/>
      <c r="ANC54"/>
      <c r="AND54"/>
      <c r="ANE54"/>
      <c r="ANF54"/>
      <c r="ANG54"/>
      <c r="ANH54"/>
      <c r="ANI54"/>
      <c r="ANJ54"/>
      <c r="ANK54"/>
      <c r="ANL54"/>
      <c r="ANM54"/>
      <c r="ANN54"/>
      <c r="ANO54"/>
      <c r="ANP54"/>
      <c r="ANQ54"/>
      <c r="ANR54"/>
      <c r="ANS54"/>
      <c r="ANT54"/>
      <c r="ANU54"/>
      <c r="ANV54"/>
      <c r="ANW54"/>
      <c r="ANX54"/>
      <c r="ANY54"/>
      <c r="ANZ54"/>
      <c r="AOA54"/>
      <c r="AOB54"/>
      <c r="AOC54"/>
      <c r="AOD54"/>
      <c r="AOE54"/>
      <c r="AOF54"/>
      <c r="AOG54"/>
      <c r="AOH54"/>
      <c r="AOI54"/>
      <c r="AOJ54"/>
      <c r="AOK54"/>
      <c r="AOL54"/>
      <c r="AOM54"/>
      <c r="AON54"/>
      <c r="AOO54"/>
      <c r="AOP54"/>
      <c r="AOQ54"/>
      <c r="AOR54"/>
      <c r="AOS54"/>
      <c r="AOT54"/>
      <c r="AOU54"/>
      <c r="AOV54"/>
      <c r="AOW54"/>
      <c r="AOX54"/>
      <c r="AOY54"/>
      <c r="AOZ54"/>
      <c r="APA54"/>
      <c r="APB54"/>
      <c r="APC54"/>
      <c r="APD54"/>
      <c r="APE54"/>
      <c r="APF54"/>
      <c r="APG54"/>
      <c r="APH54"/>
      <c r="API54"/>
      <c r="APJ54"/>
      <c r="APK54"/>
      <c r="APL54"/>
      <c r="APM54"/>
      <c r="APN54"/>
      <c r="APO54"/>
      <c r="APP54"/>
      <c r="APQ54"/>
      <c r="APR54"/>
      <c r="APS54"/>
      <c r="APT54"/>
      <c r="APU54"/>
      <c r="APV54"/>
      <c r="APW54"/>
      <c r="APX54"/>
      <c r="APY54"/>
      <c r="APZ54"/>
      <c r="AQA54"/>
      <c r="AQB54"/>
      <c r="AQC54"/>
      <c r="AQD54"/>
      <c r="AQE54"/>
      <c r="AQF54"/>
      <c r="AQG54"/>
      <c r="AQH54"/>
      <c r="AQI54"/>
      <c r="AQJ54"/>
      <c r="AQK54"/>
      <c r="AQL54"/>
      <c r="AQM54"/>
      <c r="AQN54"/>
      <c r="AQO54"/>
      <c r="AQP54"/>
      <c r="AQQ54"/>
      <c r="AQR54"/>
      <c r="AQS54"/>
      <c r="AQT54"/>
      <c r="AQU54"/>
      <c r="AQV54"/>
      <c r="AQW54"/>
      <c r="AQX54"/>
      <c r="AQY54"/>
      <c r="AQZ54"/>
      <c r="ARA54"/>
      <c r="ARB54"/>
      <c r="ARC54"/>
      <c r="ARD54"/>
      <c r="ARE54"/>
      <c r="ARF54"/>
      <c r="ARG54"/>
      <c r="ARH54"/>
      <c r="ARI54"/>
      <c r="ARJ54"/>
      <c r="ARK54"/>
      <c r="ARL54"/>
      <c r="ARM54"/>
      <c r="ARN54"/>
      <c r="ARO54"/>
      <c r="ARP54"/>
      <c r="ARQ54"/>
      <c r="ARR54"/>
      <c r="ARS54"/>
      <c r="ART54"/>
      <c r="ARU54"/>
      <c r="ARV54"/>
      <c r="ARW54"/>
      <c r="ARX54"/>
      <c r="ARY54"/>
      <c r="ARZ54"/>
      <c r="ASA54"/>
      <c r="ASB54"/>
      <c r="ASC54"/>
      <c r="ASD54"/>
      <c r="ASE54"/>
      <c r="ASF54"/>
      <c r="ASG54"/>
      <c r="ASH54"/>
      <c r="ASI54"/>
      <c r="ASJ54"/>
      <c r="ASK54"/>
      <c r="ASL54"/>
      <c r="ASM54"/>
      <c r="ASN54"/>
      <c r="ASO54"/>
      <c r="ASP54"/>
      <c r="ASQ54"/>
      <c r="ASR54"/>
      <c r="ASS54"/>
      <c r="AST54"/>
      <c r="ASU54"/>
      <c r="ASV54"/>
      <c r="ASW54"/>
      <c r="ASX54"/>
      <c r="ASY54"/>
      <c r="ASZ54"/>
      <c r="ATA54"/>
      <c r="ATB54"/>
      <c r="ATC54"/>
      <c r="ATD54"/>
      <c r="ATE54"/>
      <c r="ATF54"/>
      <c r="ATG54"/>
      <c r="ATH54"/>
      <c r="ATI54"/>
      <c r="ATJ54"/>
      <c r="ATK54"/>
      <c r="ATL54"/>
      <c r="ATM54"/>
      <c r="ATN54"/>
      <c r="ATO54"/>
      <c r="ATP54"/>
      <c r="ATQ54"/>
      <c r="ATR54"/>
      <c r="ATS54"/>
      <c r="ATT54"/>
      <c r="ATU54"/>
      <c r="ATV54"/>
      <c r="ATW54"/>
      <c r="ATX54"/>
      <c r="ATY54"/>
      <c r="ATZ54"/>
      <c r="AUA54"/>
      <c r="AUB54"/>
      <c r="AUC54"/>
      <c r="AUD54"/>
      <c r="AUE54"/>
      <c r="AUF54"/>
      <c r="AUG54"/>
      <c r="AUH54"/>
      <c r="AUI54"/>
      <c r="AUJ54"/>
      <c r="AUK54"/>
      <c r="AUL54"/>
      <c r="AUM54"/>
      <c r="AUN54"/>
      <c r="AUO54"/>
      <c r="AUP54"/>
      <c r="AUQ54"/>
      <c r="AUR54"/>
      <c r="AUS54"/>
      <c r="AUT54"/>
      <c r="AUU54"/>
      <c r="AUV54"/>
      <c r="AUW54"/>
      <c r="AUX54"/>
      <c r="AUY54"/>
      <c r="AUZ54"/>
      <c r="AVA54"/>
      <c r="AVB54"/>
      <c r="AVC54"/>
      <c r="AVD54"/>
      <c r="AVE54"/>
      <c r="AVF54"/>
      <c r="AVG54"/>
      <c r="AVH54"/>
      <c r="AVI54"/>
      <c r="AVJ54"/>
      <c r="AVK54"/>
      <c r="AVL54"/>
      <c r="AVM54"/>
      <c r="AVN54"/>
      <c r="AVO54"/>
      <c r="AVP54"/>
      <c r="AVQ54"/>
      <c r="AVR54"/>
      <c r="AVS54"/>
      <c r="AVT54"/>
      <c r="AVU54"/>
      <c r="AVV54"/>
      <c r="AVW54"/>
      <c r="AVX54"/>
      <c r="AVY54"/>
      <c r="AVZ54"/>
      <c r="AWA54"/>
      <c r="AWB54"/>
      <c r="AWC54"/>
      <c r="AWD54"/>
      <c r="AWE54"/>
      <c r="AWF54"/>
      <c r="AWG54"/>
      <c r="AWH54"/>
      <c r="AWI54"/>
      <c r="AWJ54"/>
      <c r="AWK54"/>
      <c r="AWL54"/>
      <c r="AWM54"/>
      <c r="AWN54"/>
      <c r="AWO54"/>
      <c r="AWP54"/>
      <c r="AWQ54"/>
      <c r="AWR54"/>
      <c r="AWS54"/>
      <c r="AWT54"/>
      <c r="AWU54"/>
      <c r="AWV54"/>
      <c r="AWW54"/>
      <c r="AWX54"/>
      <c r="AWY54"/>
      <c r="AWZ54"/>
      <c r="AXA54"/>
      <c r="AXB54"/>
      <c r="AXC54"/>
      <c r="AXD54"/>
      <c r="AXE54"/>
      <c r="AXF54"/>
      <c r="AXG54"/>
      <c r="AXH54"/>
      <c r="AXI54"/>
      <c r="AXJ54"/>
      <c r="AXK54"/>
      <c r="AXL54"/>
      <c r="AXM54"/>
      <c r="AXN54"/>
      <c r="AXO54"/>
      <c r="AXP54"/>
      <c r="AXQ54"/>
      <c r="AXR54"/>
      <c r="AXS54"/>
      <c r="AXT54"/>
      <c r="AXU54"/>
      <c r="AXV54"/>
      <c r="AXW54"/>
      <c r="AXX54"/>
      <c r="AXY54"/>
      <c r="AXZ54"/>
      <c r="AYA54"/>
      <c r="AYB54"/>
      <c r="AYC54"/>
      <c r="AYD54"/>
      <c r="AYE54"/>
      <c r="AYF54"/>
      <c r="AYG54"/>
      <c r="AYH54"/>
      <c r="AYI54"/>
      <c r="AYJ54"/>
      <c r="AYK54"/>
      <c r="AYL54"/>
      <c r="AYM54"/>
      <c r="AYN54"/>
      <c r="AYO54"/>
      <c r="AYP54"/>
      <c r="AYQ54"/>
      <c r="AYR54"/>
      <c r="AYS54"/>
      <c r="AYT54"/>
      <c r="AYU54"/>
      <c r="AYV54"/>
      <c r="AYW54"/>
      <c r="AYX54"/>
      <c r="AYY54"/>
      <c r="AYZ54"/>
      <c r="AZA54"/>
      <c r="AZB54"/>
      <c r="AZC54"/>
      <c r="AZD54"/>
      <c r="AZE54"/>
      <c r="AZF54"/>
      <c r="AZG54"/>
      <c r="AZH54"/>
      <c r="AZI54"/>
      <c r="AZJ54"/>
      <c r="AZK54"/>
      <c r="AZL54"/>
      <c r="AZM54"/>
      <c r="AZN54"/>
      <c r="AZO54"/>
      <c r="AZP54"/>
      <c r="AZQ54"/>
      <c r="AZR54"/>
      <c r="AZS54"/>
      <c r="AZT54"/>
      <c r="AZU54"/>
      <c r="AZV54"/>
      <c r="AZW54"/>
      <c r="AZX54"/>
      <c r="AZY54"/>
      <c r="AZZ54"/>
      <c r="BAA54"/>
      <c r="BAB54"/>
      <c r="BAC54"/>
      <c r="BAD54"/>
      <c r="BAE54"/>
      <c r="BAF54"/>
      <c r="BAG54"/>
      <c r="BAH54"/>
      <c r="BAI54"/>
      <c r="BAJ54"/>
      <c r="BAK54"/>
      <c r="BAL54"/>
      <c r="BAM54"/>
      <c r="BAN54"/>
      <c r="BAO54"/>
      <c r="BAP54"/>
      <c r="BAQ54"/>
      <c r="BAR54"/>
      <c r="BAS54"/>
      <c r="BAT54"/>
      <c r="BAU54"/>
      <c r="BAV54"/>
      <c r="BAW54"/>
      <c r="BAX54"/>
      <c r="BAY54"/>
      <c r="BAZ54"/>
      <c r="BBA54"/>
      <c r="BBB54"/>
      <c r="BBC54"/>
      <c r="BBD54"/>
      <c r="BBE54"/>
      <c r="BBF54"/>
      <c r="BBG54"/>
      <c r="BBH54"/>
      <c r="BBI54"/>
      <c r="BBJ54"/>
      <c r="BBK54"/>
      <c r="BBL54"/>
      <c r="BBM54"/>
      <c r="BBN54"/>
      <c r="BBO54"/>
      <c r="BBP54"/>
      <c r="BBQ54"/>
      <c r="BBR54"/>
      <c r="BBS54"/>
      <c r="BBT54"/>
      <c r="BBU54"/>
      <c r="BBV54"/>
      <c r="BBW54"/>
      <c r="BBX54"/>
      <c r="BBY54"/>
      <c r="BBZ54"/>
      <c r="BCA54"/>
      <c r="BCB54"/>
      <c r="BCC54"/>
      <c r="BCD54"/>
      <c r="BCE54"/>
      <c r="BCF54"/>
      <c r="BCG54"/>
      <c r="BCH54"/>
      <c r="BCI54"/>
      <c r="BCJ54"/>
      <c r="BCK54"/>
      <c r="BCL54"/>
      <c r="BCM54"/>
      <c r="BCN54"/>
      <c r="BCO54"/>
      <c r="BCP54"/>
      <c r="BCQ54"/>
      <c r="BCR54"/>
      <c r="BCS54"/>
      <c r="BCT54"/>
      <c r="BCU54"/>
      <c r="BCV54"/>
      <c r="BCW54"/>
      <c r="BCX54"/>
      <c r="BCY54"/>
      <c r="BCZ54"/>
      <c r="BDA54"/>
      <c r="BDB54"/>
      <c r="BDC54"/>
      <c r="BDD54"/>
      <c r="BDE54"/>
      <c r="BDF54"/>
      <c r="BDG54"/>
      <c r="BDH54"/>
      <c r="BDI54"/>
      <c r="BDJ54"/>
      <c r="BDK54"/>
      <c r="BDL54"/>
      <c r="BDM54"/>
      <c r="BDN54"/>
      <c r="BDO54"/>
      <c r="BDP54"/>
      <c r="BDQ54"/>
      <c r="BDR54"/>
      <c r="BDS54"/>
      <c r="BDT54"/>
      <c r="BDU54"/>
      <c r="BDV54"/>
      <c r="BDW54"/>
      <c r="BDX54"/>
      <c r="BDY54"/>
      <c r="BDZ54"/>
      <c r="BEA54"/>
      <c r="BEB54"/>
      <c r="BEC54"/>
      <c r="BED54"/>
      <c r="BEE54"/>
      <c r="BEF54"/>
      <c r="BEG54"/>
      <c r="BEH54"/>
      <c r="BEI54"/>
      <c r="BEJ54"/>
      <c r="BEK54"/>
      <c r="BEL54"/>
      <c r="BEM54"/>
      <c r="BEN54"/>
      <c r="BEO54"/>
      <c r="BEP54"/>
      <c r="BEQ54"/>
      <c r="BER54"/>
      <c r="BES54"/>
      <c r="BET54"/>
      <c r="BEU54"/>
      <c r="BEV54"/>
      <c r="BEW54"/>
      <c r="BEX54"/>
      <c r="BEY54"/>
      <c r="BEZ54"/>
      <c r="BFA54"/>
      <c r="BFB54"/>
      <c r="BFC54"/>
      <c r="BFD54"/>
      <c r="BFE54"/>
      <c r="BFF54"/>
      <c r="BFG54"/>
      <c r="BFH54"/>
      <c r="BFI54"/>
      <c r="BFJ54"/>
      <c r="BFK54"/>
      <c r="BFL54"/>
      <c r="BFM54"/>
      <c r="BFN54"/>
      <c r="BFO54"/>
      <c r="BFP54"/>
      <c r="BFQ54"/>
      <c r="BFR54"/>
      <c r="BFS54"/>
      <c r="BFT54"/>
      <c r="BFU54"/>
      <c r="BFV54"/>
      <c r="BFW54"/>
      <c r="BFX54"/>
      <c r="BFY54"/>
      <c r="BFZ54"/>
      <c r="BGA54"/>
      <c r="BGB54"/>
      <c r="BGC54"/>
      <c r="BGD54"/>
      <c r="BGE54"/>
      <c r="BGF54"/>
      <c r="BGG54"/>
      <c r="BGH54"/>
      <c r="BGI54"/>
      <c r="BGJ54"/>
      <c r="BGK54"/>
      <c r="BGL54"/>
      <c r="BGM54"/>
      <c r="BGN54"/>
      <c r="BGO54"/>
      <c r="BGP54"/>
      <c r="BGQ54"/>
      <c r="BGR54"/>
      <c r="BGS54"/>
      <c r="BGT54"/>
      <c r="BGU54"/>
      <c r="BGV54"/>
      <c r="BGW54"/>
      <c r="BGX54"/>
      <c r="BGY54"/>
      <c r="BGZ54"/>
      <c r="BHA54"/>
      <c r="BHB54"/>
      <c r="BHC54"/>
      <c r="BHD54"/>
      <c r="BHE54"/>
      <c r="BHF54"/>
      <c r="BHG54"/>
      <c r="BHH54"/>
      <c r="BHI54"/>
      <c r="BHJ54"/>
      <c r="BHK54"/>
      <c r="BHL54"/>
      <c r="BHM54"/>
      <c r="BHN54"/>
      <c r="BHO54"/>
      <c r="BHP54"/>
      <c r="BHQ54"/>
      <c r="BHR54"/>
      <c r="BHS54"/>
      <c r="BHT54"/>
      <c r="BHU54"/>
      <c r="BHV54"/>
      <c r="BHW54"/>
      <c r="BHX54"/>
      <c r="BHY54"/>
      <c r="BHZ54"/>
      <c r="BIA54"/>
      <c r="BIB54"/>
      <c r="BIC54"/>
      <c r="BID54"/>
      <c r="BIE54"/>
      <c r="BIF54"/>
      <c r="BIG54"/>
      <c r="BIH54"/>
      <c r="BII54"/>
      <c r="BIJ54"/>
      <c r="BIK54"/>
      <c r="BIL54"/>
      <c r="BIM54"/>
      <c r="BIN54"/>
      <c r="BIO54"/>
      <c r="BIP54"/>
      <c r="BIQ54"/>
      <c r="BIR54"/>
      <c r="BIS54"/>
      <c r="BIT54"/>
      <c r="BIU54"/>
      <c r="BIV54"/>
      <c r="BIW54"/>
      <c r="BIX54"/>
      <c r="BIY54"/>
      <c r="BIZ54"/>
      <c r="BJA54"/>
      <c r="BJB54"/>
      <c r="BJC54"/>
      <c r="BJD54"/>
      <c r="BJE54"/>
      <c r="BJF54"/>
      <c r="BJG54"/>
      <c r="BJH54"/>
      <c r="BJI54"/>
      <c r="BJJ54"/>
      <c r="BJK54"/>
      <c r="BJL54"/>
      <c r="BJM54"/>
      <c r="BJN54"/>
      <c r="BJO54"/>
      <c r="BJP54"/>
      <c r="BJQ54"/>
      <c r="BJR54"/>
      <c r="BJS54"/>
      <c r="BJT54"/>
      <c r="BJU54"/>
      <c r="BJV54"/>
      <c r="BJW54"/>
      <c r="BJX54"/>
      <c r="BJY54"/>
      <c r="BJZ54"/>
      <c r="BKA54"/>
      <c r="BKB54"/>
      <c r="BKC54"/>
      <c r="BKD54"/>
      <c r="BKE54"/>
      <c r="BKF54"/>
      <c r="BKG54"/>
      <c r="BKH54"/>
      <c r="BKI54"/>
      <c r="BKJ54"/>
      <c r="BKK54"/>
      <c r="BKL54"/>
      <c r="BKM54"/>
      <c r="BKN54"/>
      <c r="BKO54"/>
      <c r="BKP54"/>
      <c r="BKQ54"/>
      <c r="BKR54"/>
      <c r="BKS54"/>
      <c r="BKT54"/>
      <c r="BKU54"/>
      <c r="BKV54"/>
      <c r="BKW54"/>
      <c r="BKX54"/>
      <c r="BKY54"/>
      <c r="BKZ54"/>
      <c r="BLA54"/>
      <c r="BLB54"/>
      <c r="BLC54"/>
      <c r="BLD54"/>
      <c r="BLE54"/>
      <c r="BLF54"/>
      <c r="BLG54"/>
      <c r="BLH54"/>
      <c r="BLI54"/>
      <c r="BLJ54"/>
      <c r="BLK54"/>
      <c r="BLL54"/>
      <c r="BLM54"/>
      <c r="BLN54"/>
      <c r="BLO54"/>
      <c r="BLP54"/>
      <c r="BLQ54"/>
      <c r="BLR54"/>
      <c r="BLS54"/>
      <c r="BLT54"/>
      <c r="BLU54"/>
      <c r="BLV54"/>
      <c r="BLW54"/>
      <c r="BLX54"/>
      <c r="BLY54"/>
      <c r="BLZ54"/>
      <c r="BMA54"/>
      <c r="BMB54"/>
      <c r="BMC54"/>
      <c r="BMD54"/>
      <c r="BME54"/>
      <c r="BMF54"/>
      <c r="BMG54"/>
      <c r="BMH54"/>
      <c r="BMI54"/>
      <c r="BMJ54"/>
      <c r="BMK54"/>
      <c r="BML54"/>
      <c r="BMM54"/>
      <c r="BMN54"/>
      <c r="BMO54"/>
      <c r="BMP54"/>
      <c r="BMQ54"/>
      <c r="BMR54"/>
      <c r="BMS54"/>
      <c r="BMT54"/>
      <c r="BMU54"/>
      <c r="BMV54"/>
      <c r="BMW54"/>
      <c r="BMX54"/>
      <c r="BMY54"/>
      <c r="BMZ54"/>
      <c r="BNA54"/>
      <c r="BNB54"/>
      <c r="BNC54"/>
      <c r="BND54"/>
      <c r="BNE54"/>
      <c r="BNF54"/>
      <c r="BNG54"/>
      <c r="BNH54"/>
      <c r="BNI54"/>
      <c r="BNJ54"/>
      <c r="BNK54"/>
      <c r="BNL54"/>
      <c r="BNM54"/>
      <c r="BNN54"/>
      <c r="BNO54"/>
      <c r="BNP54"/>
      <c r="BNQ54"/>
      <c r="BNR54"/>
      <c r="BNS54"/>
      <c r="BNT54"/>
      <c r="BNU54"/>
      <c r="BNV54"/>
      <c r="BNW54"/>
      <c r="BNX54"/>
      <c r="BNY54"/>
      <c r="BNZ54"/>
      <c r="BOA54"/>
      <c r="BOB54"/>
      <c r="BOC54"/>
      <c r="BOD54"/>
      <c r="BOE54"/>
      <c r="BOF54"/>
      <c r="BOG54"/>
      <c r="BOH54"/>
      <c r="BOI54"/>
      <c r="BOJ54"/>
      <c r="BOK54"/>
      <c r="BOL54"/>
      <c r="BOM54"/>
      <c r="BON54"/>
      <c r="BOO54"/>
      <c r="BOP54"/>
      <c r="BOQ54"/>
      <c r="BOR54"/>
      <c r="BOS54"/>
      <c r="BOT54"/>
      <c r="BOU54"/>
      <c r="BOV54"/>
      <c r="BOW54"/>
      <c r="BOX54"/>
      <c r="BOY54"/>
      <c r="BOZ54"/>
      <c r="BPA54"/>
      <c r="BPB54"/>
      <c r="BPC54"/>
      <c r="BPD54"/>
      <c r="BPE54"/>
      <c r="BPF54"/>
      <c r="BPG54"/>
      <c r="BPH54"/>
      <c r="BPI54"/>
      <c r="BPJ54"/>
      <c r="BPK54"/>
      <c r="BPL54"/>
      <c r="BPM54"/>
      <c r="BPN54"/>
      <c r="BPO54"/>
      <c r="BPP54"/>
      <c r="BPQ54"/>
      <c r="BPR54"/>
      <c r="BPS54"/>
      <c r="BPT54"/>
      <c r="BPU54"/>
      <c r="BPV54"/>
      <c r="BPW54"/>
      <c r="BPX54"/>
      <c r="BPY54"/>
      <c r="BPZ54"/>
      <c r="BQA54"/>
      <c r="BQB54"/>
      <c r="BQC54"/>
      <c r="BQD54"/>
      <c r="BQE54"/>
      <c r="BQF54"/>
      <c r="BQG54"/>
      <c r="BQH54"/>
      <c r="BQI54"/>
      <c r="BQJ54"/>
      <c r="BQK54"/>
      <c r="BQL54"/>
      <c r="BQM54"/>
      <c r="BQN54"/>
      <c r="BQO54"/>
      <c r="BQP54"/>
      <c r="BQQ54"/>
      <c r="BQR54"/>
      <c r="BQS54"/>
      <c r="BQT54"/>
      <c r="BQU54"/>
      <c r="BQV54"/>
      <c r="BQW54"/>
      <c r="BQX54"/>
      <c r="BQY54"/>
      <c r="BQZ54"/>
      <c r="BRA54"/>
      <c r="BRB54"/>
      <c r="BRC54"/>
      <c r="BRD54"/>
      <c r="BRE54"/>
      <c r="BRF54"/>
      <c r="BRG54"/>
      <c r="BRH54"/>
      <c r="BRI54"/>
      <c r="BRJ54"/>
      <c r="BRK54"/>
      <c r="BRL54"/>
      <c r="BRM54"/>
      <c r="BRN54"/>
      <c r="BRO54"/>
      <c r="BRP54"/>
      <c r="BRQ54"/>
      <c r="BRR54"/>
      <c r="BRS54"/>
      <c r="BRT54"/>
      <c r="BRU54"/>
      <c r="BRV54"/>
      <c r="BRW54"/>
      <c r="BRX54"/>
      <c r="BRY54"/>
      <c r="BRZ54"/>
      <c r="BSA54"/>
      <c r="BSB54"/>
      <c r="BSC54"/>
      <c r="BSD54"/>
      <c r="BSE54"/>
      <c r="BSF54"/>
      <c r="BSG54"/>
      <c r="BSH54"/>
      <c r="BSI54"/>
      <c r="BSJ54"/>
      <c r="BSK54"/>
      <c r="BSL54"/>
      <c r="BSM54"/>
      <c r="BSN54"/>
      <c r="BSO54"/>
      <c r="BSP54"/>
      <c r="BSQ54"/>
      <c r="BSR54"/>
      <c r="BSS54"/>
      <c r="BST54"/>
      <c r="BSU54"/>
      <c r="BSV54"/>
      <c r="BSW54"/>
      <c r="BSX54"/>
      <c r="BSY54"/>
      <c r="BSZ54"/>
      <c r="BTA54"/>
      <c r="BTB54"/>
      <c r="BTC54"/>
      <c r="BTD54"/>
      <c r="BTE54"/>
      <c r="BTF54"/>
      <c r="BTG54"/>
      <c r="BTH54"/>
      <c r="BTI54"/>
      <c r="BTJ54"/>
      <c r="BTK54"/>
      <c r="BTL54"/>
      <c r="BTM54"/>
      <c r="BTN54"/>
      <c r="BTO54"/>
      <c r="BTP54"/>
      <c r="BTQ54"/>
      <c r="BTR54"/>
      <c r="BTS54"/>
      <c r="BTT54"/>
      <c r="BTU54"/>
      <c r="BTV54"/>
      <c r="BTW54"/>
      <c r="BTX54"/>
      <c r="BTY54"/>
      <c r="BTZ54"/>
      <c r="BUA54"/>
      <c r="BUB54"/>
      <c r="BUC54"/>
      <c r="BUD54"/>
      <c r="BUE54"/>
      <c r="BUF54"/>
      <c r="BUG54"/>
      <c r="BUH54"/>
      <c r="BUI54"/>
      <c r="BUJ54"/>
      <c r="BUK54"/>
      <c r="BUL54"/>
      <c r="BUM54"/>
      <c r="BUN54"/>
      <c r="BUO54"/>
      <c r="BUP54"/>
      <c r="BUQ54"/>
      <c r="BUR54"/>
      <c r="BUS54"/>
      <c r="BUT54"/>
      <c r="BUU54"/>
      <c r="BUV54"/>
      <c r="BUW54"/>
      <c r="BUX54"/>
      <c r="BUY54"/>
      <c r="BUZ54"/>
      <c r="BVA54"/>
      <c r="BVB54"/>
      <c r="BVC54"/>
      <c r="BVD54"/>
      <c r="BVE54"/>
      <c r="BVF54"/>
      <c r="BVG54"/>
      <c r="BVH54"/>
      <c r="BVI54"/>
      <c r="BVJ54"/>
      <c r="BVK54"/>
      <c r="BVL54"/>
      <c r="BVM54"/>
      <c r="BVN54"/>
      <c r="BVO54"/>
      <c r="BVP54"/>
      <c r="BVQ54"/>
      <c r="BVR54"/>
      <c r="BVS54"/>
      <c r="BVT54"/>
      <c r="BVU54"/>
      <c r="BVV54"/>
      <c r="BVW54"/>
      <c r="BVX54"/>
      <c r="BVY54"/>
      <c r="BVZ54"/>
      <c r="BWA54"/>
      <c r="BWB54"/>
      <c r="BWC54"/>
      <c r="BWD54"/>
      <c r="BWE54"/>
      <c r="BWF54"/>
      <c r="BWG54"/>
      <c r="BWH54"/>
      <c r="BWI54"/>
      <c r="BWJ54"/>
      <c r="BWK54"/>
      <c r="BWL54"/>
      <c r="BWM54"/>
      <c r="BWN54"/>
      <c r="BWO54"/>
      <c r="BWP54"/>
      <c r="BWQ54"/>
      <c r="BWR54"/>
      <c r="BWS54"/>
      <c r="BWT54"/>
      <c r="BWU54"/>
      <c r="BWV54"/>
      <c r="BWW54"/>
      <c r="BWX54"/>
      <c r="BWY54"/>
      <c r="BWZ54"/>
      <c r="BXA54"/>
      <c r="BXB54"/>
      <c r="BXC54"/>
      <c r="BXD54"/>
      <c r="BXE54"/>
      <c r="BXF54"/>
      <c r="BXG54"/>
      <c r="BXH54"/>
      <c r="BXI54"/>
      <c r="BXJ54"/>
      <c r="BXK54"/>
      <c r="BXL54"/>
      <c r="BXM54"/>
      <c r="BXN54"/>
      <c r="BXO54"/>
      <c r="BXP54"/>
      <c r="BXQ54"/>
      <c r="BXR54"/>
      <c r="BXS54"/>
      <c r="BXT54"/>
      <c r="BXU54"/>
      <c r="BXV54"/>
      <c r="BXW54"/>
      <c r="BXX54"/>
      <c r="BXY54"/>
      <c r="BXZ54"/>
      <c r="BYA54"/>
      <c r="BYB54"/>
      <c r="BYC54"/>
      <c r="BYD54"/>
      <c r="BYE54"/>
      <c r="BYF54"/>
      <c r="BYG54"/>
      <c r="BYH54"/>
      <c r="BYI54"/>
      <c r="BYJ54"/>
      <c r="BYK54"/>
      <c r="BYL54"/>
      <c r="BYM54"/>
      <c r="BYN54"/>
      <c r="BYO54"/>
      <c r="BYP54"/>
      <c r="BYQ54"/>
      <c r="BYR54"/>
      <c r="BYS54"/>
      <c r="BYT54"/>
      <c r="BYU54"/>
      <c r="BYV54"/>
      <c r="BYW54"/>
      <c r="BYX54"/>
      <c r="BYY54"/>
      <c r="BYZ54"/>
      <c r="BZA54"/>
      <c r="BZB54"/>
      <c r="BZC54"/>
      <c r="BZD54"/>
      <c r="BZE54"/>
      <c r="BZF54"/>
      <c r="BZG54"/>
      <c r="BZH54"/>
      <c r="BZI54"/>
      <c r="BZJ54"/>
      <c r="BZK54"/>
      <c r="BZL54"/>
      <c r="BZM54"/>
      <c r="BZN54"/>
      <c r="BZO54"/>
      <c r="BZP54"/>
      <c r="BZQ54"/>
      <c r="BZR54"/>
      <c r="BZS54"/>
      <c r="BZT54"/>
      <c r="BZU54"/>
      <c r="BZV54"/>
      <c r="BZW54"/>
      <c r="BZX54"/>
      <c r="BZY54"/>
      <c r="BZZ54"/>
      <c r="CAA54"/>
      <c r="CAB54"/>
      <c r="CAC54"/>
      <c r="CAD54"/>
      <c r="CAE54"/>
      <c r="CAF54"/>
      <c r="CAG54"/>
      <c r="CAH54"/>
      <c r="CAI54"/>
      <c r="CAJ54"/>
      <c r="CAK54"/>
      <c r="CAL54"/>
      <c r="CAM54"/>
      <c r="CAN54"/>
      <c r="CAO54"/>
      <c r="CAP54"/>
      <c r="CAQ54"/>
      <c r="CAR54"/>
      <c r="CAS54"/>
      <c r="CAT54"/>
      <c r="CAU54"/>
      <c r="CAV54"/>
      <c r="CAW54"/>
      <c r="CAX54"/>
      <c r="CAY54"/>
      <c r="CAZ54"/>
      <c r="CBA54"/>
      <c r="CBB54"/>
      <c r="CBC54"/>
      <c r="CBD54"/>
      <c r="CBE54"/>
      <c r="CBF54"/>
      <c r="CBG54"/>
      <c r="CBH54"/>
      <c r="CBI54"/>
      <c r="CBJ54"/>
      <c r="CBK54"/>
      <c r="CBL54"/>
      <c r="CBM54"/>
      <c r="CBN54"/>
      <c r="CBO54"/>
      <c r="CBP54"/>
      <c r="CBQ54"/>
      <c r="CBR54"/>
      <c r="CBS54"/>
      <c r="CBT54"/>
      <c r="CBU54"/>
      <c r="CBV54"/>
      <c r="CBW54"/>
      <c r="CBX54"/>
      <c r="CBY54"/>
      <c r="CBZ54"/>
      <c r="CCA54"/>
      <c r="CCB54"/>
      <c r="CCC54"/>
      <c r="CCD54"/>
      <c r="CCE54"/>
      <c r="CCF54"/>
      <c r="CCG54"/>
      <c r="CCH54"/>
      <c r="CCI54"/>
      <c r="CCJ54"/>
      <c r="CCK54"/>
      <c r="CCL54"/>
      <c r="CCM54"/>
      <c r="CCN54"/>
      <c r="CCO54"/>
      <c r="CCP54"/>
      <c r="CCQ54"/>
      <c r="CCR54"/>
      <c r="CCS54"/>
      <c r="CCT54"/>
      <c r="CCU54"/>
      <c r="CCV54"/>
      <c r="CCW54"/>
      <c r="CCX54"/>
      <c r="CCY54"/>
      <c r="CCZ54"/>
      <c r="CDA54"/>
      <c r="CDB54"/>
      <c r="CDC54"/>
      <c r="CDD54"/>
      <c r="CDE54"/>
      <c r="CDF54"/>
      <c r="CDG54"/>
      <c r="CDH54"/>
      <c r="CDI54"/>
      <c r="CDJ54"/>
      <c r="CDK54"/>
      <c r="CDL54"/>
      <c r="CDM54"/>
      <c r="CDN54"/>
      <c r="CDO54"/>
      <c r="CDP54"/>
      <c r="CDQ54"/>
      <c r="CDR54"/>
      <c r="CDS54"/>
      <c r="CDT54"/>
      <c r="CDU54"/>
      <c r="CDV54"/>
      <c r="CDW54"/>
      <c r="CDX54"/>
      <c r="CDY54"/>
      <c r="CDZ54"/>
      <c r="CEA54"/>
      <c r="CEB54"/>
      <c r="CEC54"/>
      <c r="CED54"/>
      <c r="CEE54"/>
      <c r="CEF54"/>
      <c r="CEG54"/>
      <c r="CEH54"/>
      <c r="CEI54"/>
      <c r="CEJ54"/>
      <c r="CEK54"/>
      <c r="CEL54"/>
      <c r="CEM54"/>
      <c r="CEN54"/>
      <c r="CEO54"/>
      <c r="CEP54"/>
      <c r="CEQ54"/>
      <c r="CER54"/>
      <c r="CES54"/>
      <c r="CET54"/>
      <c r="CEU54"/>
      <c r="CEV54"/>
      <c r="CEW54"/>
      <c r="CEX54"/>
      <c r="CEY54"/>
      <c r="CEZ54"/>
      <c r="CFA54"/>
      <c r="CFB54"/>
      <c r="CFC54"/>
      <c r="CFD54"/>
      <c r="CFE54"/>
      <c r="CFF54"/>
      <c r="CFG54"/>
      <c r="CFH54"/>
      <c r="CFI54"/>
      <c r="CFJ54"/>
      <c r="CFK54"/>
      <c r="CFL54"/>
      <c r="CFM54"/>
      <c r="CFN54"/>
      <c r="CFO54"/>
      <c r="CFP54"/>
      <c r="CFQ54"/>
      <c r="CFR54"/>
      <c r="CFS54"/>
      <c r="CFT54"/>
      <c r="CFU54"/>
      <c r="CFV54"/>
      <c r="CFW54"/>
      <c r="CFX54"/>
      <c r="CFY54"/>
      <c r="CFZ54"/>
      <c r="CGA54"/>
      <c r="CGB54"/>
      <c r="CGC54"/>
      <c r="CGD54"/>
      <c r="CGE54"/>
      <c r="CGF54"/>
      <c r="CGG54"/>
      <c r="CGH54"/>
      <c r="CGI54"/>
      <c r="CGJ54"/>
      <c r="CGK54"/>
      <c r="CGL54"/>
      <c r="CGM54"/>
      <c r="CGN54"/>
      <c r="CGO54"/>
      <c r="CGP54"/>
      <c r="CGQ54"/>
      <c r="CGR54"/>
      <c r="CGS54"/>
      <c r="CGT54"/>
      <c r="CGU54"/>
      <c r="CGV54"/>
      <c r="CGW54"/>
      <c r="CGX54"/>
      <c r="CGY54"/>
      <c r="CGZ54"/>
      <c r="CHA54"/>
      <c r="CHB54"/>
      <c r="CHC54"/>
      <c r="CHD54"/>
      <c r="CHE54"/>
      <c r="CHF54"/>
      <c r="CHG54"/>
      <c r="CHH54"/>
      <c r="CHI54"/>
      <c r="CHJ54"/>
      <c r="CHK54"/>
      <c r="CHL54"/>
      <c r="CHM54"/>
      <c r="CHN54"/>
      <c r="CHO54"/>
      <c r="CHP54"/>
      <c r="CHQ54"/>
      <c r="CHR54"/>
      <c r="CHS54"/>
      <c r="CHT54"/>
      <c r="CHU54"/>
      <c r="CHV54"/>
      <c r="CHW54"/>
      <c r="CHX54"/>
      <c r="CHY54"/>
      <c r="CHZ54"/>
      <c r="CIA54"/>
      <c r="CIB54"/>
      <c r="CIC54"/>
      <c r="CID54"/>
      <c r="CIE54"/>
      <c r="CIF54"/>
      <c r="CIG54"/>
      <c r="CIH54"/>
      <c r="CII54"/>
      <c r="CIJ54"/>
      <c r="CIK54"/>
      <c r="CIL54"/>
      <c r="CIM54"/>
      <c r="CIN54"/>
      <c r="CIO54"/>
      <c r="CIP54"/>
      <c r="CIQ54"/>
      <c r="CIR54"/>
      <c r="CIS54"/>
      <c r="CIT54"/>
      <c r="CIU54"/>
      <c r="CIV54"/>
      <c r="CIW54"/>
      <c r="CIX54"/>
      <c r="CIY54"/>
      <c r="CIZ54"/>
      <c r="CJA54"/>
      <c r="CJB54"/>
      <c r="CJC54"/>
      <c r="CJD54"/>
      <c r="CJE54"/>
      <c r="CJF54"/>
      <c r="CJG54"/>
      <c r="CJH54"/>
      <c r="CJI54"/>
      <c r="CJJ54"/>
      <c r="CJK54"/>
      <c r="CJL54"/>
      <c r="CJM54"/>
      <c r="CJN54"/>
      <c r="CJO54"/>
      <c r="CJP54"/>
      <c r="CJQ54"/>
      <c r="CJR54"/>
      <c r="CJS54"/>
      <c r="CJT54"/>
      <c r="CJU54"/>
      <c r="CJV54"/>
      <c r="CJW54"/>
      <c r="CJX54"/>
      <c r="CJY54"/>
      <c r="CJZ54"/>
      <c r="CKA54"/>
      <c r="CKB54"/>
      <c r="CKC54"/>
      <c r="CKD54"/>
      <c r="CKE54"/>
      <c r="CKF54"/>
      <c r="CKG54"/>
      <c r="CKH54"/>
      <c r="CKI54"/>
      <c r="CKJ54"/>
      <c r="CKK54"/>
      <c r="CKL54"/>
      <c r="CKM54"/>
      <c r="CKN54"/>
      <c r="CKO54"/>
      <c r="CKP54"/>
      <c r="CKQ54"/>
      <c r="CKR54"/>
      <c r="CKS54"/>
      <c r="CKT54"/>
      <c r="CKU54"/>
      <c r="CKV54"/>
      <c r="CKW54"/>
      <c r="CKX54"/>
      <c r="CKY54"/>
      <c r="CKZ54"/>
      <c r="CLA54"/>
      <c r="CLB54"/>
      <c r="CLC54"/>
      <c r="CLD54"/>
      <c r="CLE54"/>
      <c r="CLF54"/>
      <c r="CLG54"/>
      <c r="CLH54"/>
      <c r="CLI54"/>
      <c r="CLJ54"/>
      <c r="CLK54"/>
      <c r="CLL54"/>
      <c r="CLM54"/>
      <c r="CLN54"/>
      <c r="CLO54"/>
      <c r="CLP54"/>
      <c r="CLQ54"/>
      <c r="CLR54"/>
      <c r="CLS54"/>
      <c r="CLT54"/>
      <c r="CLU54"/>
      <c r="CLV54"/>
      <c r="CLW54"/>
      <c r="CLX54"/>
      <c r="CLY54"/>
      <c r="CLZ54"/>
      <c r="CMA54"/>
      <c r="CMB54"/>
      <c r="CMC54"/>
      <c r="CMD54"/>
      <c r="CME54"/>
      <c r="CMF54"/>
      <c r="CMG54"/>
      <c r="CMH54"/>
      <c r="CMI54"/>
      <c r="CMJ54"/>
      <c r="CMK54"/>
      <c r="CML54"/>
      <c r="CMM54"/>
      <c r="CMN54"/>
      <c r="CMO54"/>
      <c r="CMP54"/>
      <c r="CMQ54"/>
      <c r="CMR54"/>
      <c r="CMS54"/>
      <c r="CMT54"/>
      <c r="CMU54"/>
      <c r="CMV54"/>
      <c r="CMW54"/>
      <c r="CMX54"/>
      <c r="CMY54"/>
      <c r="CMZ54"/>
      <c r="CNA54"/>
      <c r="CNB54"/>
      <c r="CNC54"/>
      <c r="CND54"/>
      <c r="CNE54"/>
      <c r="CNF54"/>
      <c r="CNG54"/>
      <c r="CNH54"/>
      <c r="CNI54"/>
      <c r="CNJ54"/>
      <c r="CNK54"/>
      <c r="CNL54"/>
      <c r="CNM54"/>
      <c r="CNN54"/>
      <c r="CNO54"/>
      <c r="CNP54"/>
      <c r="CNQ54"/>
      <c r="CNR54"/>
      <c r="CNS54"/>
      <c r="CNT54"/>
      <c r="CNU54"/>
      <c r="CNV54"/>
      <c r="CNW54"/>
      <c r="CNX54"/>
      <c r="CNY54"/>
      <c r="CNZ54"/>
      <c r="COA54"/>
      <c r="COB54"/>
      <c r="COC54"/>
      <c r="COD54"/>
      <c r="COE54"/>
      <c r="COF54"/>
      <c r="COG54"/>
      <c r="COH54"/>
      <c r="COI54"/>
      <c r="COJ54"/>
      <c r="COK54"/>
      <c r="COL54"/>
      <c r="COM54"/>
      <c r="CON54"/>
      <c r="COO54"/>
      <c r="COP54"/>
      <c r="COQ54"/>
      <c r="COR54"/>
      <c r="COS54"/>
      <c r="COT54"/>
      <c r="COU54"/>
      <c r="COV54"/>
      <c r="COW54"/>
      <c r="COX54"/>
      <c r="COY54"/>
      <c r="COZ54"/>
      <c r="CPA54"/>
      <c r="CPB54"/>
      <c r="CPC54"/>
      <c r="CPD54"/>
      <c r="CPE54"/>
      <c r="CPF54"/>
      <c r="CPG54"/>
      <c r="CPH54"/>
      <c r="CPI54"/>
      <c r="CPJ54"/>
      <c r="CPK54"/>
      <c r="CPL54"/>
      <c r="CPM54"/>
      <c r="CPN54"/>
      <c r="CPO54"/>
      <c r="CPP54"/>
      <c r="CPQ54"/>
      <c r="CPR54"/>
      <c r="CPS54"/>
      <c r="CPT54"/>
      <c r="CPU54"/>
      <c r="CPV54"/>
      <c r="CPW54"/>
      <c r="CPX54"/>
      <c r="CPY54"/>
      <c r="CPZ54"/>
      <c r="CQA54"/>
      <c r="CQB54"/>
      <c r="CQC54"/>
      <c r="CQD54"/>
      <c r="CQE54"/>
      <c r="CQF54"/>
      <c r="CQG54"/>
      <c r="CQH54"/>
      <c r="CQI54"/>
      <c r="CQJ54"/>
      <c r="CQK54"/>
      <c r="CQL54"/>
      <c r="CQM54"/>
      <c r="CQN54"/>
      <c r="CQO54"/>
      <c r="CQP54"/>
      <c r="CQQ54"/>
      <c r="CQR54"/>
      <c r="CQS54"/>
      <c r="CQT54"/>
      <c r="CQU54"/>
      <c r="CQV54"/>
      <c r="CQW54"/>
      <c r="CQX54"/>
      <c r="CQY54"/>
      <c r="CQZ54"/>
      <c r="CRA54"/>
      <c r="CRB54"/>
      <c r="CRC54"/>
      <c r="CRD54"/>
      <c r="CRE54"/>
      <c r="CRF54"/>
      <c r="CRG54"/>
      <c r="CRH54"/>
      <c r="CRI54"/>
      <c r="CRJ54"/>
      <c r="CRK54"/>
      <c r="CRL54"/>
      <c r="CRM54"/>
      <c r="CRN54"/>
      <c r="CRO54"/>
      <c r="CRP54"/>
      <c r="CRQ54"/>
      <c r="CRR54"/>
      <c r="CRS54"/>
      <c r="CRT54"/>
      <c r="CRU54"/>
      <c r="CRV54"/>
      <c r="CRW54"/>
      <c r="CRX54"/>
      <c r="CRY54"/>
      <c r="CRZ54"/>
      <c r="CSA54"/>
      <c r="CSB54"/>
      <c r="CSC54"/>
      <c r="CSD54"/>
      <c r="CSE54"/>
      <c r="CSF54"/>
      <c r="CSG54"/>
      <c r="CSH54"/>
      <c r="CSI54"/>
      <c r="CSJ54"/>
      <c r="CSK54"/>
      <c r="CSL54"/>
      <c r="CSM54"/>
      <c r="CSN54"/>
      <c r="CSO54"/>
      <c r="CSP54"/>
      <c r="CSQ54"/>
      <c r="CSR54"/>
      <c r="CSS54"/>
      <c r="CST54"/>
      <c r="CSU54"/>
      <c r="CSV54"/>
      <c r="CSW54"/>
      <c r="CSX54"/>
      <c r="CSY54"/>
      <c r="CSZ54"/>
      <c r="CTA54"/>
      <c r="CTB54"/>
      <c r="CTC54"/>
      <c r="CTD54"/>
      <c r="CTE54"/>
      <c r="CTF54"/>
      <c r="CTG54"/>
      <c r="CTH54"/>
      <c r="CTI54"/>
      <c r="CTJ54"/>
      <c r="CTK54"/>
      <c r="CTL54"/>
      <c r="CTM54"/>
      <c r="CTN54"/>
      <c r="CTO54"/>
      <c r="CTP54"/>
      <c r="CTQ54"/>
      <c r="CTR54"/>
      <c r="CTS54"/>
      <c r="CTT54"/>
      <c r="CTU54"/>
      <c r="CTV54"/>
      <c r="CTW54"/>
      <c r="CTX54"/>
      <c r="CTY54"/>
      <c r="CTZ54"/>
      <c r="CUA54"/>
      <c r="CUB54"/>
      <c r="CUC54"/>
      <c r="CUD54"/>
      <c r="CUE54"/>
      <c r="CUF54"/>
      <c r="CUG54"/>
      <c r="CUH54"/>
      <c r="CUI54"/>
      <c r="CUJ54"/>
      <c r="CUK54"/>
      <c r="CUL54"/>
      <c r="CUM54"/>
      <c r="CUN54"/>
      <c r="CUO54"/>
      <c r="CUP54"/>
      <c r="CUQ54"/>
      <c r="CUR54"/>
      <c r="CUS54"/>
      <c r="CUT54"/>
      <c r="CUU54"/>
      <c r="CUV54"/>
      <c r="CUW54"/>
      <c r="CUX54"/>
      <c r="CUY54"/>
      <c r="CUZ54"/>
      <c r="CVA54"/>
      <c r="CVB54"/>
      <c r="CVC54"/>
      <c r="CVD54"/>
      <c r="CVE54"/>
      <c r="CVF54"/>
      <c r="CVG54"/>
      <c r="CVH54"/>
      <c r="CVI54"/>
      <c r="CVJ54"/>
      <c r="CVK54"/>
      <c r="CVL54"/>
      <c r="CVM54"/>
      <c r="CVN54"/>
      <c r="CVO54"/>
      <c r="CVP54"/>
      <c r="CVQ54"/>
      <c r="CVR54"/>
      <c r="CVS54"/>
      <c r="CVT54"/>
      <c r="CVU54"/>
      <c r="CVV54"/>
      <c r="CVW54"/>
      <c r="CVX54"/>
      <c r="CVY54"/>
      <c r="CVZ54"/>
      <c r="CWA54"/>
      <c r="CWB54"/>
      <c r="CWC54"/>
      <c r="CWD54"/>
      <c r="CWE54"/>
      <c r="CWF54"/>
      <c r="CWG54"/>
      <c r="CWH54"/>
      <c r="CWI54"/>
      <c r="CWJ54"/>
      <c r="CWK54"/>
      <c r="CWL54"/>
      <c r="CWM54"/>
      <c r="CWN54"/>
      <c r="CWO54"/>
      <c r="CWP54"/>
      <c r="CWQ54"/>
      <c r="CWR54"/>
      <c r="CWS54"/>
      <c r="CWT54"/>
      <c r="CWU54"/>
      <c r="CWV54"/>
      <c r="CWW54"/>
      <c r="CWX54"/>
      <c r="CWY54"/>
      <c r="CWZ54"/>
      <c r="CXA54"/>
      <c r="CXB54"/>
      <c r="CXC54"/>
      <c r="CXD54"/>
      <c r="CXE54"/>
      <c r="CXF54"/>
      <c r="CXG54"/>
      <c r="CXH54"/>
      <c r="CXI54"/>
      <c r="CXJ54"/>
      <c r="CXK54"/>
      <c r="CXL54"/>
      <c r="CXM54"/>
      <c r="CXN54"/>
      <c r="CXO54"/>
      <c r="CXP54"/>
      <c r="CXQ54"/>
      <c r="CXR54"/>
      <c r="CXS54"/>
      <c r="CXT54"/>
      <c r="CXU54"/>
      <c r="CXV54"/>
      <c r="CXW54"/>
      <c r="CXX54"/>
      <c r="CXY54"/>
      <c r="CXZ54"/>
      <c r="CYA54"/>
      <c r="CYB54"/>
      <c r="CYC54"/>
      <c r="CYD54"/>
      <c r="CYE54"/>
      <c r="CYF54"/>
      <c r="CYG54"/>
      <c r="CYH54"/>
      <c r="CYI54"/>
      <c r="CYJ54"/>
      <c r="CYK54"/>
      <c r="CYL54"/>
      <c r="CYM54"/>
      <c r="CYN54"/>
      <c r="CYO54"/>
      <c r="CYP54"/>
      <c r="CYQ54"/>
      <c r="CYR54"/>
      <c r="CYS54"/>
      <c r="CYT54"/>
      <c r="CYU54"/>
      <c r="CYV54"/>
      <c r="CYW54"/>
      <c r="CYX54"/>
      <c r="CYY54"/>
      <c r="CYZ54"/>
      <c r="CZA54"/>
      <c r="CZB54"/>
      <c r="CZC54"/>
      <c r="CZD54"/>
      <c r="CZE54"/>
      <c r="CZF54"/>
      <c r="CZG54"/>
      <c r="CZH54"/>
      <c r="CZI54"/>
      <c r="CZJ54"/>
      <c r="CZK54"/>
      <c r="CZL54"/>
      <c r="CZM54"/>
      <c r="CZN54"/>
      <c r="CZO54"/>
      <c r="CZP54"/>
      <c r="CZQ54"/>
      <c r="CZR54"/>
      <c r="CZS54"/>
      <c r="CZT54"/>
      <c r="CZU54"/>
      <c r="CZV54"/>
      <c r="CZW54"/>
      <c r="CZX54"/>
      <c r="CZY54"/>
      <c r="CZZ54"/>
      <c r="DAA54"/>
      <c r="DAB54"/>
      <c r="DAC54"/>
      <c r="DAD54"/>
      <c r="DAE54"/>
      <c r="DAF54"/>
      <c r="DAG54"/>
      <c r="DAH54"/>
      <c r="DAI54"/>
      <c r="DAJ54"/>
      <c r="DAK54"/>
      <c r="DAL54"/>
      <c r="DAM54"/>
      <c r="DAN54"/>
      <c r="DAO54"/>
      <c r="DAP54"/>
      <c r="DAQ54"/>
      <c r="DAR54"/>
      <c r="DAS54"/>
      <c r="DAT54"/>
      <c r="DAU54"/>
      <c r="DAV54"/>
      <c r="DAW54"/>
      <c r="DAX54"/>
      <c r="DAY54"/>
      <c r="DAZ54"/>
      <c r="DBA54"/>
      <c r="DBB54"/>
      <c r="DBC54"/>
      <c r="DBD54"/>
      <c r="DBE54"/>
      <c r="DBF54"/>
      <c r="DBG54"/>
      <c r="DBH54"/>
      <c r="DBI54"/>
      <c r="DBJ54"/>
      <c r="DBK54"/>
      <c r="DBL54"/>
      <c r="DBM54"/>
      <c r="DBN54"/>
      <c r="DBO54"/>
      <c r="DBP54"/>
      <c r="DBQ54"/>
      <c r="DBR54"/>
      <c r="DBS54"/>
      <c r="DBT54"/>
      <c r="DBU54"/>
      <c r="DBV54"/>
      <c r="DBW54"/>
      <c r="DBX54"/>
      <c r="DBY54"/>
      <c r="DBZ54"/>
      <c r="DCA54"/>
      <c r="DCB54"/>
      <c r="DCC54"/>
      <c r="DCD54"/>
      <c r="DCE54"/>
      <c r="DCF54"/>
      <c r="DCG54"/>
      <c r="DCH54"/>
      <c r="DCI54"/>
      <c r="DCJ54"/>
      <c r="DCK54"/>
      <c r="DCL54"/>
      <c r="DCM54"/>
      <c r="DCN54"/>
      <c r="DCO54"/>
      <c r="DCP54"/>
      <c r="DCQ54"/>
      <c r="DCR54"/>
      <c r="DCS54"/>
      <c r="DCT54"/>
      <c r="DCU54"/>
      <c r="DCV54"/>
      <c r="DCW54"/>
      <c r="DCX54"/>
      <c r="DCY54"/>
      <c r="DCZ54"/>
      <c r="DDA54"/>
      <c r="DDB54"/>
      <c r="DDC54"/>
      <c r="DDD54"/>
      <c r="DDE54"/>
      <c r="DDF54"/>
      <c r="DDG54"/>
      <c r="DDH54"/>
      <c r="DDI54"/>
      <c r="DDJ54"/>
      <c r="DDK54"/>
      <c r="DDL54"/>
      <c r="DDM54"/>
      <c r="DDN54"/>
      <c r="DDO54"/>
      <c r="DDP54"/>
      <c r="DDQ54"/>
      <c r="DDR54"/>
      <c r="DDS54"/>
      <c r="DDT54"/>
      <c r="DDU54"/>
      <c r="DDV54"/>
      <c r="DDW54"/>
      <c r="DDX54"/>
      <c r="DDY54"/>
      <c r="DDZ54"/>
      <c r="DEA54"/>
      <c r="DEB54"/>
      <c r="DEC54"/>
      <c r="DED54"/>
      <c r="DEE54"/>
      <c r="DEF54"/>
      <c r="DEG54"/>
      <c r="DEH54"/>
      <c r="DEI54"/>
      <c r="DEJ54"/>
      <c r="DEK54"/>
      <c r="DEL54"/>
      <c r="DEM54"/>
      <c r="DEN54"/>
      <c r="DEO54"/>
      <c r="DEP54"/>
      <c r="DEQ54"/>
      <c r="DER54"/>
      <c r="DES54"/>
      <c r="DET54"/>
      <c r="DEU54"/>
      <c r="DEV54"/>
      <c r="DEW54"/>
      <c r="DEX54"/>
      <c r="DEY54"/>
      <c r="DEZ54"/>
      <c r="DFA54"/>
      <c r="DFB54"/>
      <c r="DFC54"/>
      <c r="DFD54"/>
      <c r="DFE54"/>
      <c r="DFF54"/>
      <c r="DFG54"/>
      <c r="DFH54"/>
      <c r="DFI54"/>
      <c r="DFJ54"/>
      <c r="DFK54"/>
      <c r="DFL54"/>
      <c r="DFM54"/>
      <c r="DFN54"/>
      <c r="DFO54"/>
      <c r="DFP54"/>
      <c r="DFQ54"/>
      <c r="DFR54"/>
      <c r="DFS54"/>
      <c r="DFT54"/>
      <c r="DFU54"/>
      <c r="DFV54"/>
      <c r="DFW54"/>
      <c r="DFX54"/>
      <c r="DFY54"/>
      <c r="DFZ54"/>
      <c r="DGA54"/>
      <c r="DGB54"/>
      <c r="DGC54"/>
      <c r="DGD54"/>
      <c r="DGE54"/>
      <c r="DGF54"/>
      <c r="DGG54"/>
      <c r="DGH54"/>
      <c r="DGI54"/>
      <c r="DGJ54"/>
      <c r="DGK54"/>
      <c r="DGL54"/>
      <c r="DGM54"/>
      <c r="DGN54"/>
      <c r="DGO54"/>
      <c r="DGP54"/>
      <c r="DGQ54"/>
      <c r="DGR54"/>
      <c r="DGS54"/>
      <c r="DGT54"/>
      <c r="DGU54"/>
      <c r="DGV54"/>
      <c r="DGW54"/>
      <c r="DGX54"/>
      <c r="DGY54"/>
      <c r="DGZ54"/>
      <c r="DHA54"/>
      <c r="DHB54"/>
      <c r="DHC54"/>
      <c r="DHD54"/>
      <c r="DHE54"/>
      <c r="DHF54"/>
      <c r="DHG54"/>
      <c r="DHH54"/>
      <c r="DHI54"/>
      <c r="DHJ54"/>
      <c r="DHK54"/>
      <c r="DHL54"/>
      <c r="DHM54"/>
      <c r="DHN54"/>
      <c r="DHO54"/>
      <c r="DHP54"/>
      <c r="DHQ54"/>
      <c r="DHR54"/>
      <c r="DHS54"/>
      <c r="DHT54"/>
      <c r="DHU54"/>
      <c r="DHV54"/>
      <c r="DHW54"/>
      <c r="DHX54"/>
      <c r="DHY54"/>
      <c r="DHZ54"/>
      <c r="DIA54"/>
      <c r="DIB54"/>
      <c r="DIC54"/>
      <c r="DID54"/>
      <c r="DIE54"/>
      <c r="DIF54"/>
      <c r="DIG54"/>
      <c r="DIH54"/>
      <c r="DII54"/>
      <c r="DIJ54"/>
      <c r="DIK54"/>
      <c r="DIL54"/>
      <c r="DIM54"/>
      <c r="DIN54"/>
      <c r="DIO54"/>
      <c r="DIP54"/>
      <c r="DIQ54"/>
      <c r="DIR54"/>
      <c r="DIS54"/>
      <c r="DIT54"/>
      <c r="DIU54"/>
      <c r="DIV54"/>
      <c r="DIW54"/>
      <c r="DIX54"/>
      <c r="DIY54"/>
      <c r="DIZ54"/>
      <c r="DJA54"/>
      <c r="DJB54"/>
      <c r="DJC54"/>
      <c r="DJD54"/>
      <c r="DJE54"/>
      <c r="DJF54"/>
      <c r="DJG54"/>
      <c r="DJH54"/>
      <c r="DJI54"/>
      <c r="DJJ54"/>
      <c r="DJK54"/>
      <c r="DJL54"/>
      <c r="DJM54"/>
      <c r="DJN54"/>
      <c r="DJO54"/>
      <c r="DJP54"/>
      <c r="DJQ54"/>
      <c r="DJR54"/>
      <c r="DJS54"/>
      <c r="DJT54"/>
      <c r="DJU54"/>
      <c r="DJV54"/>
      <c r="DJW54"/>
      <c r="DJX54"/>
      <c r="DJY54"/>
      <c r="DJZ54"/>
      <c r="DKA54"/>
      <c r="DKB54"/>
      <c r="DKC54"/>
      <c r="DKD54"/>
      <c r="DKE54"/>
      <c r="DKF54"/>
      <c r="DKG54"/>
      <c r="DKH54"/>
      <c r="DKI54"/>
      <c r="DKJ54"/>
      <c r="DKK54"/>
      <c r="DKL54"/>
      <c r="DKM54"/>
      <c r="DKN54"/>
      <c r="DKO54"/>
      <c r="DKP54"/>
      <c r="DKQ54"/>
      <c r="DKR54"/>
      <c r="DKS54"/>
      <c r="DKT54"/>
      <c r="DKU54"/>
      <c r="DKV54"/>
      <c r="DKW54"/>
      <c r="DKX54"/>
      <c r="DKY54"/>
      <c r="DKZ54"/>
      <c r="DLA54"/>
      <c r="DLB54"/>
      <c r="DLC54"/>
      <c r="DLD54"/>
      <c r="DLE54"/>
      <c r="DLF54"/>
      <c r="DLG54"/>
      <c r="DLH54"/>
      <c r="DLI54"/>
      <c r="DLJ54"/>
      <c r="DLK54"/>
      <c r="DLL54"/>
      <c r="DLM54"/>
      <c r="DLN54"/>
      <c r="DLO54"/>
      <c r="DLP54"/>
      <c r="DLQ54"/>
      <c r="DLR54"/>
      <c r="DLS54"/>
      <c r="DLT54"/>
      <c r="DLU54"/>
      <c r="DLV54"/>
      <c r="DLW54"/>
      <c r="DLX54"/>
      <c r="DLY54"/>
      <c r="DLZ54"/>
      <c r="DMA54"/>
      <c r="DMB54"/>
      <c r="DMC54"/>
      <c r="DMD54"/>
      <c r="DME54"/>
      <c r="DMF54"/>
      <c r="DMG54"/>
      <c r="DMH54"/>
      <c r="DMI54"/>
      <c r="DMJ54"/>
      <c r="DMK54"/>
      <c r="DML54"/>
      <c r="DMM54"/>
      <c r="DMN54"/>
      <c r="DMO54"/>
      <c r="DMP54"/>
      <c r="DMQ54"/>
      <c r="DMR54"/>
      <c r="DMS54"/>
      <c r="DMT54"/>
      <c r="DMU54"/>
      <c r="DMV54"/>
      <c r="DMW54"/>
      <c r="DMX54"/>
      <c r="DMY54"/>
      <c r="DMZ54"/>
      <c r="DNA54"/>
      <c r="DNB54"/>
      <c r="DNC54"/>
      <c r="DND54"/>
      <c r="DNE54"/>
      <c r="DNF54"/>
      <c r="DNG54"/>
      <c r="DNH54"/>
      <c r="DNI54"/>
      <c r="DNJ54"/>
      <c r="DNK54"/>
      <c r="DNL54"/>
      <c r="DNM54"/>
      <c r="DNN54"/>
      <c r="DNO54"/>
      <c r="DNP54"/>
      <c r="DNQ54"/>
      <c r="DNR54"/>
      <c r="DNS54"/>
      <c r="DNT54"/>
      <c r="DNU54"/>
      <c r="DNV54"/>
      <c r="DNW54"/>
      <c r="DNX54"/>
      <c r="DNY54"/>
      <c r="DNZ54"/>
      <c r="DOA54"/>
      <c r="DOB54"/>
      <c r="DOC54"/>
      <c r="DOD54"/>
      <c r="DOE54"/>
      <c r="DOF54"/>
      <c r="DOG54"/>
      <c r="DOH54"/>
      <c r="DOI54"/>
      <c r="DOJ54"/>
      <c r="DOK54"/>
      <c r="DOL54"/>
      <c r="DOM54"/>
      <c r="DON54"/>
      <c r="DOO54"/>
      <c r="DOP54"/>
      <c r="DOQ54"/>
      <c r="DOR54"/>
      <c r="DOS54"/>
      <c r="DOT54"/>
      <c r="DOU54"/>
      <c r="DOV54"/>
      <c r="DOW54"/>
      <c r="DOX54"/>
      <c r="DOY54"/>
      <c r="DOZ54"/>
      <c r="DPA54"/>
      <c r="DPB54"/>
      <c r="DPC54"/>
      <c r="DPD54"/>
      <c r="DPE54"/>
      <c r="DPF54"/>
      <c r="DPG54"/>
      <c r="DPH54"/>
      <c r="DPI54"/>
      <c r="DPJ54"/>
      <c r="DPK54"/>
      <c r="DPL54"/>
      <c r="DPM54"/>
      <c r="DPN54"/>
      <c r="DPO54"/>
      <c r="DPP54"/>
      <c r="DPQ54"/>
      <c r="DPR54"/>
      <c r="DPS54"/>
      <c r="DPT54"/>
      <c r="DPU54"/>
      <c r="DPV54"/>
      <c r="DPW54"/>
      <c r="DPX54"/>
      <c r="DPY54"/>
      <c r="DPZ54"/>
      <c r="DQA54"/>
      <c r="DQB54"/>
      <c r="DQC54"/>
      <c r="DQD54"/>
      <c r="DQE54"/>
      <c r="DQF54"/>
      <c r="DQG54"/>
      <c r="DQH54"/>
      <c r="DQI54"/>
      <c r="DQJ54"/>
      <c r="DQK54"/>
      <c r="DQL54"/>
      <c r="DQM54"/>
      <c r="DQN54"/>
      <c r="DQO54"/>
      <c r="DQP54"/>
      <c r="DQQ54"/>
      <c r="DQR54"/>
      <c r="DQS54"/>
      <c r="DQT54"/>
      <c r="DQU54"/>
      <c r="DQV54"/>
      <c r="DQW54"/>
      <c r="DQX54"/>
      <c r="DQY54"/>
      <c r="DQZ54"/>
      <c r="DRA54"/>
      <c r="DRB54"/>
      <c r="DRC54"/>
      <c r="DRD54"/>
      <c r="DRE54"/>
      <c r="DRF54"/>
      <c r="DRG54"/>
      <c r="DRH54"/>
      <c r="DRI54"/>
      <c r="DRJ54"/>
      <c r="DRK54"/>
      <c r="DRL54"/>
      <c r="DRM54"/>
      <c r="DRN54"/>
      <c r="DRO54"/>
      <c r="DRP54"/>
      <c r="DRQ54"/>
      <c r="DRR54"/>
      <c r="DRS54"/>
      <c r="DRT54"/>
      <c r="DRU54"/>
      <c r="DRV54"/>
      <c r="DRW54"/>
      <c r="DRX54"/>
      <c r="DRY54"/>
      <c r="DRZ54"/>
      <c r="DSA54"/>
      <c r="DSB54"/>
      <c r="DSC54"/>
      <c r="DSD54"/>
      <c r="DSE54"/>
      <c r="DSF54"/>
      <c r="DSG54"/>
      <c r="DSH54"/>
      <c r="DSI54"/>
      <c r="DSJ54"/>
      <c r="DSK54"/>
      <c r="DSL54"/>
      <c r="DSM54"/>
      <c r="DSN54"/>
      <c r="DSO54"/>
      <c r="DSP54"/>
      <c r="DSQ54"/>
      <c r="DSR54"/>
      <c r="DSS54"/>
      <c r="DST54"/>
      <c r="DSU54"/>
      <c r="DSV54"/>
      <c r="DSW54"/>
      <c r="DSX54"/>
      <c r="DSY54"/>
      <c r="DSZ54"/>
      <c r="DTA54"/>
      <c r="DTB54"/>
      <c r="DTC54"/>
      <c r="DTD54"/>
      <c r="DTE54"/>
      <c r="DTF54"/>
      <c r="DTG54"/>
      <c r="DTH54"/>
      <c r="DTI54"/>
      <c r="DTJ54"/>
      <c r="DTK54"/>
      <c r="DTL54"/>
      <c r="DTM54"/>
      <c r="DTN54"/>
      <c r="DTO54"/>
      <c r="DTP54"/>
      <c r="DTQ54"/>
      <c r="DTR54"/>
      <c r="DTS54"/>
      <c r="DTT54"/>
      <c r="DTU54"/>
      <c r="DTV54"/>
      <c r="DTW54"/>
      <c r="DTX54"/>
      <c r="DTY54"/>
      <c r="DTZ54"/>
      <c r="DUA54"/>
      <c r="DUB54"/>
      <c r="DUC54"/>
      <c r="DUD54"/>
      <c r="DUE54"/>
      <c r="DUF54"/>
      <c r="DUG54"/>
      <c r="DUH54"/>
      <c r="DUI54"/>
      <c r="DUJ54"/>
      <c r="DUK54"/>
      <c r="DUL54"/>
      <c r="DUM54"/>
      <c r="DUN54"/>
      <c r="DUO54"/>
      <c r="DUP54"/>
      <c r="DUQ54"/>
      <c r="DUR54"/>
      <c r="DUS54"/>
      <c r="DUT54"/>
      <c r="DUU54"/>
      <c r="DUV54"/>
      <c r="DUW54"/>
      <c r="DUX54"/>
      <c r="DUY54"/>
      <c r="DUZ54"/>
      <c r="DVA54"/>
      <c r="DVB54"/>
      <c r="DVC54"/>
      <c r="DVD54"/>
      <c r="DVE54"/>
      <c r="DVF54"/>
      <c r="DVG54"/>
      <c r="DVH54"/>
      <c r="DVI54"/>
      <c r="DVJ54"/>
      <c r="DVK54"/>
      <c r="DVL54"/>
      <c r="DVM54"/>
      <c r="DVN54"/>
      <c r="DVO54"/>
      <c r="DVP54"/>
      <c r="DVQ54"/>
      <c r="DVR54"/>
      <c r="DVS54"/>
      <c r="DVT54"/>
      <c r="DVU54"/>
      <c r="DVV54"/>
      <c r="DVW54"/>
      <c r="DVX54"/>
      <c r="DVY54"/>
      <c r="DVZ54"/>
      <c r="DWA54"/>
      <c r="DWB54"/>
      <c r="DWC54"/>
      <c r="DWD54"/>
      <c r="DWE54"/>
      <c r="DWF54"/>
      <c r="DWG54"/>
      <c r="DWH54"/>
      <c r="DWI54"/>
      <c r="DWJ54"/>
      <c r="DWK54"/>
      <c r="DWL54"/>
      <c r="DWM54"/>
      <c r="DWN54"/>
      <c r="DWO54"/>
      <c r="DWP54"/>
      <c r="DWQ54"/>
      <c r="DWR54"/>
      <c r="DWS54"/>
      <c r="DWT54"/>
      <c r="DWU54"/>
      <c r="DWV54"/>
      <c r="DWW54"/>
      <c r="DWX54"/>
      <c r="DWY54"/>
      <c r="DWZ54"/>
      <c r="DXA54"/>
      <c r="DXB54"/>
      <c r="DXC54"/>
      <c r="DXD54"/>
      <c r="DXE54"/>
      <c r="DXF54"/>
      <c r="DXG54"/>
      <c r="DXH54"/>
      <c r="DXI54"/>
      <c r="DXJ54"/>
      <c r="DXK54"/>
      <c r="DXL54"/>
      <c r="DXM54"/>
      <c r="DXN54"/>
      <c r="DXO54"/>
      <c r="DXP54"/>
      <c r="DXQ54"/>
      <c r="DXR54"/>
      <c r="DXS54"/>
      <c r="DXT54"/>
      <c r="DXU54"/>
      <c r="DXV54"/>
      <c r="DXW54"/>
      <c r="DXX54"/>
      <c r="DXY54"/>
      <c r="DXZ54"/>
      <c r="DYA54"/>
      <c r="DYB54"/>
      <c r="DYC54"/>
      <c r="DYD54"/>
      <c r="DYE54"/>
      <c r="DYF54"/>
      <c r="DYG54"/>
      <c r="DYH54"/>
      <c r="DYI54"/>
      <c r="DYJ54"/>
      <c r="DYK54"/>
      <c r="DYL54"/>
      <c r="DYM54"/>
      <c r="DYN54"/>
      <c r="DYO54"/>
      <c r="DYP54"/>
      <c r="DYQ54"/>
      <c r="DYR54"/>
      <c r="DYS54"/>
      <c r="DYT54"/>
      <c r="DYU54"/>
      <c r="DYV54"/>
      <c r="DYW54"/>
      <c r="DYX54"/>
      <c r="DYY54"/>
      <c r="DYZ54"/>
      <c r="DZA54"/>
      <c r="DZB54"/>
      <c r="DZC54"/>
      <c r="DZD54"/>
      <c r="DZE54"/>
      <c r="DZF54"/>
      <c r="DZG54"/>
      <c r="DZH54"/>
      <c r="DZI54"/>
      <c r="DZJ54"/>
      <c r="DZK54"/>
      <c r="DZL54"/>
      <c r="DZM54"/>
      <c r="DZN54"/>
      <c r="DZO54"/>
      <c r="DZP54"/>
      <c r="DZQ54"/>
      <c r="DZR54"/>
      <c r="DZS54"/>
      <c r="DZT54"/>
      <c r="DZU54"/>
      <c r="DZV54"/>
      <c r="DZW54"/>
      <c r="DZX54"/>
      <c r="DZY54"/>
      <c r="DZZ54"/>
      <c r="EAA54"/>
      <c r="EAB54"/>
      <c r="EAC54"/>
      <c r="EAD54"/>
      <c r="EAE54"/>
      <c r="EAF54"/>
      <c r="EAG54"/>
      <c r="EAH54"/>
      <c r="EAI54"/>
      <c r="EAJ54"/>
      <c r="EAK54"/>
      <c r="EAL54"/>
      <c r="EAM54"/>
      <c r="EAN54"/>
      <c r="EAO54"/>
      <c r="EAP54"/>
      <c r="EAQ54"/>
      <c r="EAR54"/>
      <c r="EAS54"/>
      <c r="EAT54"/>
      <c r="EAU54"/>
      <c r="EAV54"/>
      <c r="EAW54"/>
      <c r="EAX54"/>
      <c r="EAY54"/>
      <c r="EAZ54"/>
      <c r="EBA54"/>
      <c r="EBB54"/>
      <c r="EBC54"/>
      <c r="EBD54"/>
      <c r="EBE54"/>
      <c r="EBF54"/>
      <c r="EBG54"/>
      <c r="EBH54"/>
      <c r="EBI54"/>
      <c r="EBJ54"/>
      <c r="EBK54"/>
      <c r="EBL54"/>
      <c r="EBM54"/>
      <c r="EBN54"/>
      <c r="EBO54"/>
      <c r="EBP54"/>
      <c r="EBQ54"/>
      <c r="EBR54"/>
      <c r="EBS54"/>
      <c r="EBT54"/>
      <c r="EBU54"/>
      <c r="EBV54"/>
      <c r="EBW54"/>
      <c r="EBX54"/>
      <c r="EBY54"/>
      <c r="EBZ54"/>
      <c r="ECA54"/>
      <c r="ECB54"/>
      <c r="ECC54"/>
      <c r="ECD54"/>
      <c r="ECE54"/>
      <c r="ECF54"/>
      <c r="ECG54"/>
      <c r="ECH54"/>
      <c r="ECI54"/>
      <c r="ECJ54"/>
      <c r="ECK54"/>
      <c r="ECL54"/>
      <c r="ECM54"/>
      <c r="ECN54"/>
      <c r="ECO54"/>
      <c r="ECP54"/>
      <c r="ECQ54"/>
      <c r="ECR54"/>
      <c r="ECS54"/>
      <c r="ECT54"/>
      <c r="ECU54"/>
      <c r="ECV54"/>
      <c r="ECW54"/>
      <c r="ECX54"/>
      <c r="ECY54"/>
      <c r="ECZ54"/>
      <c r="EDA54"/>
      <c r="EDB54"/>
      <c r="EDC54"/>
      <c r="EDD54"/>
      <c r="EDE54"/>
      <c r="EDF54"/>
      <c r="EDG54"/>
      <c r="EDH54"/>
      <c r="EDI54"/>
      <c r="EDJ54"/>
      <c r="EDK54"/>
      <c r="EDL54"/>
      <c r="EDM54"/>
      <c r="EDN54"/>
      <c r="EDO54"/>
      <c r="EDP54"/>
      <c r="EDQ54"/>
      <c r="EDR54"/>
      <c r="EDS54"/>
      <c r="EDT54"/>
      <c r="EDU54"/>
      <c r="EDV54"/>
      <c r="EDW54"/>
      <c r="EDX54"/>
      <c r="EDY54"/>
      <c r="EDZ54"/>
      <c r="EEA54"/>
      <c r="EEB54"/>
      <c r="EEC54"/>
      <c r="EED54"/>
      <c r="EEE54"/>
      <c r="EEF54"/>
      <c r="EEG54"/>
      <c r="EEH54"/>
      <c r="EEI54"/>
      <c r="EEJ54"/>
      <c r="EEK54"/>
      <c r="EEL54"/>
      <c r="EEM54"/>
      <c r="EEN54"/>
      <c r="EEO54"/>
      <c r="EEP54"/>
      <c r="EEQ54"/>
      <c r="EER54"/>
      <c r="EES54"/>
      <c r="EET54"/>
      <c r="EEU54"/>
      <c r="EEV54"/>
      <c r="EEW54"/>
      <c r="EEX54"/>
      <c r="EEY54"/>
      <c r="EEZ54"/>
      <c r="EFA54"/>
      <c r="EFB54"/>
      <c r="EFC54"/>
      <c r="EFD54"/>
      <c r="EFE54"/>
      <c r="EFF54"/>
      <c r="EFG54"/>
      <c r="EFH54"/>
      <c r="EFI54"/>
      <c r="EFJ54"/>
      <c r="EFK54"/>
      <c r="EFL54"/>
      <c r="EFM54"/>
      <c r="EFN54"/>
      <c r="EFO54"/>
      <c r="EFP54"/>
      <c r="EFQ54"/>
      <c r="EFR54"/>
      <c r="EFS54"/>
      <c r="EFT54"/>
      <c r="EFU54"/>
      <c r="EFV54"/>
      <c r="EFW54"/>
      <c r="EFX54"/>
      <c r="EFY54"/>
      <c r="EFZ54"/>
      <c r="EGA54"/>
      <c r="EGB54"/>
      <c r="EGC54"/>
      <c r="EGD54"/>
      <c r="EGE54"/>
      <c r="EGF54"/>
      <c r="EGG54"/>
      <c r="EGH54"/>
      <c r="EGI54"/>
      <c r="EGJ54"/>
      <c r="EGK54"/>
      <c r="EGL54"/>
      <c r="EGM54"/>
      <c r="EGN54"/>
      <c r="EGO54"/>
      <c r="EGP54"/>
      <c r="EGQ54"/>
      <c r="EGR54"/>
      <c r="EGS54"/>
      <c r="EGT54"/>
      <c r="EGU54"/>
      <c r="EGV54"/>
      <c r="EGW54"/>
      <c r="EGX54"/>
      <c r="EGY54"/>
      <c r="EGZ54"/>
      <c r="EHA54"/>
      <c r="EHB54"/>
      <c r="EHC54"/>
      <c r="EHD54"/>
      <c r="EHE54"/>
      <c r="EHF54"/>
      <c r="EHG54"/>
      <c r="EHH54"/>
      <c r="EHI54"/>
      <c r="EHJ54"/>
      <c r="EHK54"/>
      <c r="EHL54"/>
      <c r="EHM54"/>
      <c r="EHN54"/>
      <c r="EHO54"/>
      <c r="EHP54"/>
      <c r="EHQ54"/>
      <c r="EHR54"/>
      <c r="EHS54"/>
      <c r="EHT54"/>
      <c r="EHU54"/>
      <c r="EHV54"/>
      <c r="EHW54"/>
      <c r="EHX54"/>
      <c r="EHY54"/>
      <c r="EHZ54"/>
      <c r="EIA54"/>
      <c r="EIB54"/>
      <c r="EIC54"/>
      <c r="EID54"/>
      <c r="EIE54"/>
      <c r="EIF54"/>
      <c r="EIG54"/>
      <c r="EIH54"/>
      <c r="EII54"/>
      <c r="EIJ54"/>
      <c r="EIK54"/>
      <c r="EIL54"/>
      <c r="EIM54"/>
      <c r="EIN54"/>
      <c r="EIO54"/>
      <c r="EIP54"/>
      <c r="EIQ54"/>
      <c r="EIR54"/>
      <c r="EIS54"/>
      <c r="EIT54"/>
      <c r="EIU54"/>
      <c r="EIV54"/>
      <c r="EIW54"/>
      <c r="EIX54"/>
      <c r="EIY54"/>
      <c r="EIZ54"/>
      <c r="EJA54"/>
      <c r="EJB54"/>
      <c r="EJC54"/>
      <c r="EJD54"/>
      <c r="EJE54"/>
      <c r="EJF54"/>
      <c r="EJG54"/>
      <c r="EJH54"/>
      <c r="EJI54"/>
      <c r="EJJ54"/>
      <c r="EJK54"/>
      <c r="EJL54"/>
      <c r="EJM54"/>
      <c r="EJN54"/>
      <c r="EJO54"/>
      <c r="EJP54"/>
      <c r="EJQ54"/>
      <c r="EJR54"/>
      <c r="EJS54"/>
      <c r="EJT54"/>
      <c r="EJU54"/>
      <c r="EJV54"/>
      <c r="EJW54"/>
      <c r="EJX54"/>
      <c r="EJY54"/>
      <c r="EJZ54"/>
      <c r="EKA54"/>
      <c r="EKB54"/>
      <c r="EKC54"/>
      <c r="EKD54"/>
      <c r="EKE54"/>
      <c r="EKF54"/>
      <c r="EKG54"/>
      <c r="EKH54"/>
      <c r="EKI54"/>
      <c r="EKJ54"/>
      <c r="EKK54"/>
      <c r="EKL54"/>
      <c r="EKM54"/>
      <c r="EKN54"/>
      <c r="EKO54"/>
      <c r="EKP54"/>
      <c r="EKQ54"/>
      <c r="EKR54"/>
      <c r="EKS54"/>
      <c r="EKT54"/>
      <c r="EKU54"/>
      <c r="EKV54"/>
      <c r="EKW54"/>
      <c r="EKX54"/>
      <c r="EKY54"/>
      <c r="EKZ54"/>
      <c r="ELA54"/>
      <c r="ELB54"/>
      <c r="ELC54"/>
      <c r="ELD54"/>
      <c r="ELE54"/>
      <c r="ELF54"/>
      <c r="ELG54"/>
      <c r="ELH54"/>
      <c r="ELI54"/>
      <c r="ELJ54"/>
      <c r="ELK54"/>
      <c r="ELL54"/>
      <c r="ELM54"/>
      <c r="ELN54"/>
      <c r="ELO54"/>
      <c r="ELP54"/>
      <c r="ELQ54"/>
      <c r="ELR54"/>
      <c r="ELS54"/>
      <c r="ELT54"/>
      <c r="ELU54"/>
      <c r="ELV54"/>
      <c r="ELW54"/>
      <c r="ELX54"/>
      <c r="ELY54"/>
      <c r="ELZ54"/>
      <c r="EMA54"/>
      <c r="EMB54"/>
      <c r="EMC54"/>
      <c r="EMD54"/>
      <c r="EME54"/>
      <c r="EMF54"/>
      <c r="EMG54"/>
      <c r="EMH54"/>
      <c r="EMI54"/>
      <c r="EMJ54"/>
      <c r="EMK54"/>
      <c r="EML54"/>
      <c r="EMM54"/>
      <c r="EMN54"/>
      <c r="EMO54"/>
      <c r="EMP54"/>
      <c r="EMQ54"/>
      <c r="EMR54"/>
      <c r="EMS54"/>
      <c r="EMT54"/>
      <c r="EMU54"/>
      <c r="EMV54"/>
      <c r="EMW54"/>
      <c r="EMX54"/>
      <c r="EMY54"/>
      <c r="EMZ54"/>
      <c r="ENA54"/>
      <c r="ENB54"/>
      <c r="ENC54"/>
      <c r="END54"/>
      <c r="ENE54"/>
      <c r="ENF54"/>
      <c r="ENG54"/>
      <c r="ENH54"/>
      <c r="ENI54"/>
      <c r="ENJ54"/>
      <c r="ENK54"/>
      <c r="ENL54"/>
      <c r="ENM54"/>
      <c r="ENN54"/>
      <c r="ENO54"/>
      <c r="ENP54"/>
      <c r="ENQ54"/>
      <c r="ENR54"/>
      <c r="ENS54"/>
      <c r="ENT54"/>
      <c r="ENU54"/>
      <c r="ENV54"/>
      <c r="ENW54"/>
      <c r="ENX54"/>
      <c r="ENY54"/>
      <c r="ENZ54"/>
      <c r="EOA54"/>
      <c r="EOB54"/>
      <c r="EOC54"/>
      <c r="EOD54"/>
      <c r="EOE54"/>
      <c r="EOF54"/>
      <c r="EOG54"/>
      <c r="EOH54"/>
      <c r="EOI54"/>
      <c r="EOJ54"/>
      <c r="EOK54"/>
      <c r="EOL54"/>
      <c r="EOM54"/>
      <c r="EON54"/>
      <c r="EOO54"/>
      <c r="EOP54"/>
      <c r="EOQ54"/>
      <c r="EOR54"/>
      <c r="EOS54"/>
      <c r="EOT54"/>
      <c r="EOU54"/>
      <c r="EOV54"/>
      <c r="EOW54"/>
      <c r="EOX54"/>
      <c r="EOY54"/>
      <c r="EOZ54"/>
      <c r="EPA54"/>
      <c r="EPB54"/>
      <c r="EPC54"/>
      <c r="EPD54"/>
      <c r="EPE54"/>
      <c r="EPF54"/>
      <c r="EPG54"/>
      <c r="EPH54"/>
      <c r="EPI54"/>
      <c r="EPJ54"/>
      <c r="EPK54"/>
      <c r="EPL54"/>
      <c r="EPM54"/>
      <c r="EPN54"/>
      <c r="EPO54"/>
      <c r="EPP54"/>
      <c r="EPQ54"/>
      <c r="EPR54"/>
      <c r="EPS54"/>
      <c r="EPT54"/>
      <c r="EPU54"/>
      <c r="EPV54"/>
      <c r="EPW54"/>
      <c r="EPX54"/>
      <c r="EPY54"/>
      <c r="EPZ54"/>
      <c r="EQA54"/>
      <c r="EQB54"/>
      <c r="EQC54"/>
      <c r="EQD54"/>
      <c r="EQE54"/>
      <c r="EQF54"/>
      <c r="EQG54"/>
      <c r="EQH54"/>
      <c r="EQI54"/>
      <c r="EQJ54"/>
      <c r="EQK54"/>
      <c r="EQL54"/>
      <c r="EQM54"/>
      <c r="EQN54"/>
      <c r="EQO54"/>
      <c r="EQP54"/>
      <c r="EQQ54"/>
      <c r="EQR54"/>
      <c r="EQS54"/>
      <c r="EQT54"/>
      <c r="EQU54"/>
      <c r="EQV54"/>
      <c r="EQW54"/>
      <c r="EQX54"/>
      <c r="EQY54"/>
      <c r="EQZ54"/>
      <c r="ERA54"/>
      <c r="ERB54"/>
      <c r="ERC54"/>
      <c r="ERD54"/>
      <c r="ERE54"/>
      <c r="ERF54"/>
      <c r="ERG54"/>
      <c r="ERH54"/>
      <c r="ERI54"/>
      <c r="ERJ54"/>
      <c r="ERK54"/>
      <c r="ERL54"/>
      <c r="ERM54"/>
      <c r="ERN54"/>
      <c r="ERO54"/>
      <c r="ERP54"/>
      <c r="ERQ54"/>
      <c r="ERR54"/>
      <c r="ERS54"/>
      <c r="ERT54"/>
      <c r="ERU54"/>
      <c r="ERV54"/>
      <c r="ERW54"/>
      <c r="ERX54"/>
      <c r="ERY54"/>
      <c r="ERZ54"/>
      <c r="ESA54"/>
      <c r="ESB54"/>
      <c r="ESC54"/>
      <c r="ESD54"/>
      <c r="ESE54"/>
      <c r="ESF54"/>
      <c r="ESG54"/>
      <c r="ESH54"/>
      <c r="ESI54"/>
      <c r="ESJ54"/>
      <c r="ESK54"/>
      <c r="ESL54"/>
      <c r="ESM54"/>
      <c r="ESN54"/>
      <c r="ESO54"/>
      <c r="ESP54"/>
      <c r="ESQ54"/>
      <c r="ESR54"/>
      <c r="ESS54"/>
      <c r="EST54"/>
      <c r="ESU54"/>
      <c r="ESV54"/>
      <c r="ESW54"/>
      <c r="ESX54"/>
      <c r="ESY54"/>
      <c r="ESZ54"/>
      <c r="ETA54"/>
      <c r="ETB54"/>
      <c r="ETC54"/>
      <c r="ETD54"/>
      <c r="ETE54"/>
      <c r="ETF54"/>
      <c r="ETG54"/>
      <c r="ETH54"/>
      <c r="ETI54"/>
      <c r="ETJ54"/>
      <c r="ETK54"/>
      <c r="ETL54"/>
      <c r="ETM54"/>
      <c r="ETN54"/>
      <c r="ETO54"/>
      <c r="ETP54"/>
      <c r="ETQ54"/>
      <c r="ETR54"/>
      <c r="ETS54"/>
      <c r="ETT54"/>
      <c r="ETU54"/>
      <c r="ETV54"/>
      <c r="ETW54"/>
      <c r="ETX54"/>
      <c r="ETY54"/>
      <c r="ETZ54"/>
      <c r="EUA54"/>
      <c r="EUB54"/>
      <c r="EUC54"/>
      <c r="EUD54"/>
      <c r="EUE54"/>
      <c r="EUF54"/>
      <c r="EUG54"/>
      <c r="EUH54"/>
      <c r="EUI54"/>
      <c r="EUJ54"/>
      <c r="EUK54"/>
      <c r="EUL54"/>
      <c r="EUM54"/>
      <c r="EUN54"/>
      <c r="EUO54"/>
      <c r="EUP54"/>
      <c r="EUQ54"/>
      <c r="EUR54"/>
      <c r="EUS54"/>
      <c r="EUT54"/>
      <c r="EUU54"/>
      <c r="EUV54"/>
      <c r="EUW54"/>
      <c r="EUX54"/>
      <c r="EUY54"/>
      <c r="EUZ54"/>
      <c r="EVA54"/>
      <c r="EVB54"/>
      <c r="EVC54"/>
      <c r="EVD54"/>
      <c r="EVE54"/>
      <c r="EVF54"/>
      <c r="EVG54"/>
      <c r="EVH54"/>
      <c r="EVI54"/>
      <c r="EVJ54"/>
      <c r="EVK54"/>
      <c r="EVL54"/>
      <c r="EVM54"/>
      <c r="EVN54"/>
      <c r="EVO54"/>
      <c r="EVP54"/>
      <c r="EVQ54"/>
      <c r="EVR54"/>
      <c r="EVS54"/>
      <c r="EVT54"/>
      <c r="EVU54"/>
      <c r="EVV54"/>
      <c r="EVW54"/>
      <c r="EVX54"/>
      <c r="EVY54"/>
      <c r="EVZ54"/>
      <c r="EWA54"/>
      <c r="EWB54"/>
      <c r="EWC54"/>
      <c r="EWD54"/>
      <c r="EWE54"/>
      <c r="EWF54"/>
      <c r="EWG54"/>
      <c r="EWH54"/>
      <c r="EWI54"/>
      <c r="EWJ54"/>
      <c r="EWK54"/>
      <c r="EWL54"/>
      <c r="EWM54"/>
      <c r="EWN54"/>
      <c r="EWO54"/>
      <c r="EWP54"/>
      <c r="EWQ54"/>
      <c r="EWR54"/>
      <c r="EWS54"/>
      <c r="EWT54"/>
      <c r="EWU54"/>
      <c r="EWV54"/>
      <c r="EWW54"/>
      <c r="EWX54"/>
      <c r="EWY54"/>
      <c r="EWZ54"/>
      <c r="EXA54"/>
      <c r="EXB54"/>
      <c r="EXC54"/>
      <c r="EXD54"/>
      <c r="EXE54"/>
      <c r="EXF54"/>
      <c r="EXG54"/>
      <c r="EXH54"/>
      <c r="EXI54"/>
      <c r="EXJ54"/>
      <c r="EXK54"/>
      <c r="EXL54"/>
      <c r="EXM54"/>
      <c r="EXN54"/>
      <c r="EXO54"/>
      <c r="EXP54"/>
      <c r="EXQ54"/>
      <c r="EXR54"/>
      <c r="EXS54"/>
      <c r="EXT54"/>
      <c r="EXU54"/>
      <c r="EXV54"/>
      <c r="EXW54"/>
      <c r="EXX54"/>
      <c r="EXY54"/>
      <c r="EXZ54"/>
      <c r="EYA54"/>
      <c r="EYB54"/>
      <c r="EYC54"/>
      <c r="EYD54"/>
      <c r="EYE54"/>
      <c r="EYF54"/>
      <c r="EYG54"/>
      <c r="EYH54"/>
      <c r="EYI54"/>
      <c r="EYJ54"/>
      <c r="EYK54"/>
      <c r="EYL54"/>
      <c r="EYM54"/>
      <c r="EYN54"/>
      <c r="EYO54"/>
      <c r="EYP54"/>
      <c r="EYQ54"/>
      <c r="EYR54"/>
      <c r="EYS54"/>
      <c r="EYT54"/>
      <c r="EYU54"/>
      <c r="EYV54"/>
      <c r="EYW54"/>
      <c r="EYX54"/>
      <c r="EYY54"/>
      <c r="EYZ54"/>
      <c r="EZA54"/>
      <c r="EZB54"/>
      <c r="EZC54"/>
      <c r="EZD54"/>
      <c r="EZE54"/>
      <c r="EZF54"/>
      <c r="EZG54"/>
      <c r="EZH54"/>
      <c r="EZI54"/>
      <c r="EZJ54"/>
      <c r="EZK54"/>
      <c r="EZL54"/>
      <c r="EZM54"/>
      <c r="EZN54"/>
      <c r="EZO54"/>
      <c r="EZP54"/>
      <c r="EZQ54"/>
      <c r="EZR54"/>
      <c r="EZS54"/>
      <c r="EZT54"/>
      <c r="EZU54"/>
      <c r="EZV54"/>
      <c r="EZW54"/>
      <c r="EZX54"/>
      <c r="EZY54"/>
      <c r="EZZ54"/>
      <c r="FAA54"/>
      <c r="FAB54"/>
      <c r="FAC54"/>
      <c r="FAD54"/>
      <c r="FAE54"/>
      <c r="FAF54"/>
      <c r="FAG54"/>
      <c r="FAH54"/>
      <c r="FAI54"/>
      <c r="FAJ54"/>
      <c r="FAK54"/>
      <c r="FAL54"/>
      <c r="FAM54"/>
      <c r="FAN54"/>
      <c r="FAO54"/>
      <c r="FAP54"/>
      <c r="FAQ54"/>
      <c r="FAR54"/>
      <c r="FAS54"/>
      <c r="FAT54"/>
      <c r="FAU54"/>
      <c r="FAV54"/>
      <c r="FAW54"/>
      <c r="FAX54"/>
      <c r="FAY54"/>
      <c r="FAZ54"/>
      <c r="FBA54"/>
      <c r="FBB54"/>
      <c r="FBC54"/>
      <c r="FBD54"/>
      <c r="FBE54"/>
      <c r="FBF54"/>
      <c r="FBG54"/>
      <c r="FBH54"/>
      <c r="FBI54"/>
      <c r="FBJ54"/>
      <c r="FBK54"/>
      <c r="FBL54"/>
      <c r="FBM54"/>
      <c r="FBN54"/>
      <c r="FBO54"/>
      <c r="FBP54"/>
      <c r="FBQ54"/>
      <c r="FBR54"/>
      <c r="FBS54"/>
      <c r="FBT54"/>
      <c r="FBU54"/>
      <c r="FBV54"/>
      <c r="FBW54"/>
      <c r="FBX54"/>
      <c r="FBY54"/>
      <c r="FBZ54"/>
      <c r="FCA54"/>
      <c r="FCB54"/>
      <c r="FCC54"/>
      <c r="FCD54"/>
      <c r="FCE54"/>
      <c r="FCF54"/>
      <c r="FCG54"/>
      <c r="FCH54"/>
      <c r="FCI54"/>
      <c r="FCJ54"/>
      <c r="FCK54"/>
      <c r="FCL54"/>
      <c r="FCM54"/>
      <c r="FCN54"/>
      <c r="FCO54"/>
      <c r="FCP54"/>
      <c r="FCQ54"/>
      <c r="FCR54"/>
      <c r="FCS54"/>
      <c r="FCT54"/>
      <c r="FCU54"/>
      <c r="FCV54"/>
      <c r="FCW54"/>
      <c r="FCX54"/>
      <c r="FCY54"/>
      <c r="FCZ54"/>
      <c r="FDA54"/>
      <c r="FDB54"/>
      <c r="FDC54"/>
      <c r="FDD54"/>
      <c r="FDE54"/>
      <c r="FDF54"/>
      <c r="FDG54"/>
      <c r="FDH54"/>
      <c r="FDI54"/>
      <c r="FDJ54"/>
      <c r="FDK54"/>
      <c r="FDL54"/>
      <c r="FDM54"/>
      <c r="FDN54"/>
      <c r="FDO54"/>
      <c r="FDP54"/>
      <c r="FDQ54"/>
      <c r="FDR54"/>
      <c r="FDS54"/>
      <c r="FDT54"/>
      <c r="FDU54"/>
      <c r="FDV54"/>
      <c r="FDW54"/>
      <c r="FDX54"/>
      <c r="FDY54"/>
      <c r="FDZ54"/>
      <c r="FEA54"/>
      <c r="FEB54"/>
      <c r="FEC54"/>
      <c r="FED54"/>
      <c r="FEE54"/>
      <c r="FEF54"/>
      <c r="FEG54"/>
      <c r="FEH54"/>
      <c r="FEI54"/>
      <c r="FEJ54"/>
      <c r="FEK54"/>
      <c r="FEL54"/>
      <c r="FEM54"/>
      <c r="FEN54"/>
      <c r="FEO54"/>
      <c r="FEP54"/>
      <c r="FEQ54"/>
      <c r="FER54"/>
      <c r="FES54"/>
      <c r="FET54"/>
      <c r="FEU54"/>
      <c r="FEV54"/>
      <c r="FEW54"/>
      <c r="FEX54"/>
      <c r="FEY54"/>
      <c r="FEZ54"/>
      <c r="FFA54"/>
      <c r="FFB54"/>
      <c r="FFC54"/>
      <c r="FFD54"/>
      <c r="FFE54"/>
      <c r="FFF54"/>
      <c r="FFG54"/>
      <c r="FFH54"/>
      <c r="FFI54"/>
      <c r="FFJ54"/>
      <c r="FFK54"/>
      <c r="FFL54"/>
      <c r="FFM54"/>
      <c r="FFN54"/>
      <c r="FFO54"/>
      <c r="FFP54"/>
      <c r="FFQ54"/>
      <c r="FFR54"/>
      <c r="FFS54"/>
      <c r="FFT54"/>
      <c r="FFU54"/>
      <c r="FFV54"/>
      <c r="FFW54"/>
      <c r="FFX54"/>
      <c r="FFY54"/>
      <c r="FFZ54"/>
      <c r="FGA54"/>
      <c r="FGB54"/>
      <c r="FGC54"/>
      <c r="FGD54"/>
      <c r="FGE54"/>
      <c r="FGF54"/>
      <c r="FGG54"/>
      <c r="FGH54"/>
      <c r="FGI54"/>
      <c r="FGJ54"/>
      <c r="FGK54"/>
      <c r="FGL54"/>
      <c r="FGM54"/>
      <c r="FGN54"/>
      <c r="FGO54"/>
      <c r="FGP54"/>
      <c r="FGQ54"/>
      <c r="FGR54"/>
      <c r="FGS54"/>
      <c r="FGT54"/>
      <c r="FGU54"/>
      <c r="FGV54"/>
      <c r="FGW54"/>
      <c r="FGX54"/>
      <c r="FGY54"/>
      <c r="FGZ54"/>
      <c r="FHA54"/>
      <c r="FHB54"/>
      <c r="FHC54"/>
      <c r="FHD54"/>
      <c r="FHE54"/>
      <c r="FHF54"/>
      <c r="FHG54"/>
      <c r="FHH54"/>
      <c r="FHI54"/>
      <c r="FHJ54"/>
      <c r="FHK54"/>
      <c r="FHL54"/>
      <c r="FHM54"/>
      <c r="FHN54"/>
      <c r="FHO54"/>
      <c r="FHP54"/>
      <c r="FHQ54"/>
      <c r="FHR54"/>
      <c r="FHS54"/>
      <c r="FHT54"/>
      <c r="FHU54"/>
      <c r="FHV54"/>
      <c r="FHW54"/>
      <c r="FHX54"/>
      <c r="FHY54"/>
      <c r="FHZ54"/>
      <c r="FIA54"/>
      <c r="FIB54"/>
      <c r="FIC54"/>
      <c r="FID54"/>
      <c r="FIE54"/>
      <c r="FIF54"/>
      <c r="FIG54"/>
      <c r="FIH54"/>
      <c r="FII54"/>
      <c r="FIJ54"/>
      <c r="FIK54"/>
      <c r="FIL54"/>
      <c r="FIM54"/>
      <c r="FIN54"/>
      <c r="FIO54"/>
      <c r="FIP54"/>
      <c r="FIQ54"/>
      <c r="FIR54"/>
      <c r="FIS54"/>
      <c r="FIT54"/>
      <c r="FIU54"/>
      <c r="FIV54"/>
      <c r="FIW54"/>
      <c r="FIX54"/>
      <c r="FIY54"/>
      <c r="FIZ54"/>
      <c r="FJA54"/>
      <c r="FJB54"/>
      <c r="FJC54"/>
      <c r="FJD54"/>
      <c r="FJE54"/>
      <c r="FJF54"/>
      <c r="FJG54"/>
      <c r="FJH54"/>
      <c r="FJI54"/>
      <c r="FJJ54"/>
      <c r="FJK54"/>
      <c r="FJL54"/>
      <c r="FJM54"/>
      <c r="FJN54"/>
      <c r="FJO54"/>
      <c r="FJP54"/>
      <c r="FJQ54"/>
      <c r="FJR54"/>
      <c r="FJS54"/>
      <c r="FJT54"/>
      <c r="FJU54"/>
      <c r="FJV54"/>
      <c r="FJW54"/>
      <c r="FJX54"/>
      <c r="FJY54"/>
      <c r="FJZ54"/>
      <c r="FKA54"/>
      <c r="FKB54"/>
      <c r="FKC54"/>
      <c r="FKD54"/>
      <c r="FKE54"/>
      <c r="FKF54"/>
      <c r="FKG54"/>
      <c r="FKH54"/>
      <c r="FKI54"/>
      <c r="FKJ54"/>
      <c r="FKK54"/>
      <c r="FKL54"/>
      <c r="FKM54"/>
      <c r="FKN54"/>
      <c r="FKO54"/>
      <c r="FKP54"/>
      <c r="FKQ54"/>
      <c r="FKR54"/>
      <c r="FKS54"/>
      <c r="FKT54"/>
      <c r="FKU54"/>
      <c r="FKV54"/>
      <c r="FKW54"/>
      <c r="FKX54"/>
      <c r="FKY54"/>
      <c r="FKZ54"/>
      <c r="FLA54"/>
      <c r="FLB54"/>
      <c r="FLC54"/>
      <c r="FLD54"/>
      <c r="FLE54"/>
      <c r="FLF54"/>
      <c r="FLG54"/>
      <c r="FLH54"/>
      <c r="FLI54"/>
      <c r="FLJ54"/>
      <c r="FLK54"/>
      <c r="FLL54"/>
      <c r="FLM54"/>
      <c r="FLN54"/>
      <c r="FLO54"/>
      <c r="FLP54"/>
      <c r="FLQ54"/>
      <c r="FLR54"/>
      <c r="FLS54"/>
      <c r="FLT54"/>
      <c r="FLU54"/>
      <c r="FLV54"/>
      <c r="FLW54"/>
      <c r="FLX54"/>
      <c r="FLY54"/>
      <c r="FLZ54"/>
      <c r="FMA54"/>
      <c r="FMB54"/>
      <c r="FMC54"/>
      <c r="FMD54"/>
      <c r="FME54"/>
      <c r="FMF54"/>
      <c r="FMG54"/>
      <c r="FMH54"/>
      <c r="FMI54"/>
      <c r="FMJ54"/>
      <c r="FMK54"/>
      <c r="FML54"/>
      <c r="FMM54"/>
      <c r="FMN54"/>
      <c r="FMO54"/>
      <c r="FMP54"/>
      <c r="FMQ54"/>
      <c r="FMR54"/>
      <c r="FMS54"/>
      <c r="FMT54"/>
      <c r="FMU54"/>
      <c r="FMV54"/>
      <c r="FMW54"/>
      <c r="FMX54"/>
      <c r="FMY54"/>
      <c r="FMZ54"/>
      <c r="FNA54"/>
      <c r="FNB54"/>
      <c r="FNC54"/>
      <c r="FND54"/>
      <c r="FNE54"/>
      <c r="FNF54"/>
      <c r="FNG54"/>
      <c r="FNH54"/>
      <c r="FNI54"/>
      <c r="FNJ54"/>
      <c r="FNK54"/>
      <c r="FNL54"/>
      <c r="FNM54"/>
      <c r="FNN54"/>
      <c r="FNO54"/>
      <c r="FNP54"/>
      <c r="FNQ54"/>
      <c r="FNR54"/>
      <c r="FNS54"/>
      <c r="FNT54"/>
      <c r="FNU54"/>
      <c r="FNV54"/>
      <c r="FNW54"/>
      <c r="FNX54"/>
      <c r="FNY54"/>
      <c r="FNZ54"/>
      <c r="FOA54"/>
      <c r="FOB54"/>
      <c r="FOC54"/>
      <c r="FOD54"/>
      <c r="FOE54"/>
      <c r="FOF54"/>
      <c r="FOG54"/>
      <c r="FOH54"/>
      <c r="FOI54"/>
      <c r="FOJ54"/>
      <c r="FOK54"/>
      <c r="FOL54"/>
      <c r="FOM54"/>
      <c r="FON54"/>
      <c r="FOO54"/>
      <c r="FOP54"/>
      <c r="FOQ54"/>
      <c r="FOR54"/>
      <c r="FOS54"/>
      <c r="FOT54"/>
      <c r="FOU54"/>
      <c r="FOV54"/>
      <c r="FOW54"/>
      <c r="FOX54"/>
      <c r="FOY54"/>
      <c r="FOZ54"/>
      <c r="FPA54"/>
      <c r="FPB54"/>
      <c r="FPC54"/>
      <c r="FPD54"/>
      <c r="FPE54"/>
      <c r="FPF54"/>
      <c r="FPG54"/>
      <c r="FPH54"/>
      <c r="FPI54"/>
      <c r="FPJ54"/>
      <c r="FPK54"/>
      <c r="FPL54"/>
      <c r="FPM54"/>
      <c r="FPN54"/>
      <c r="FPO54"/>
      <c r="FPP54"/>
      <c r="FPQ54"/>
      <c r="FPR54"/>
      <c r="FPS54"/>
      <c r="FPT54"/>
      <c r="FPU54"/>
      <c r="FPV54"/>
      <c r="FPW54"/>
      <c r="FPX54"/>
      <c r="FPY54"/>
      <c r="FPZ54"/>
      <c r="FQA54"/>
      <c r="FQB54"/>
      <c r="FQC54"/>
      <c r="FQD54"/>
      <c r="FQE54"/>
      <c r="FQF54"/>
      <c r="FQG54"/>
      <c r="FQH54"/>
      <c r="FQI54"/>
      <c r="FQJ54"/>
      <c r="FQK54"/>
      <c r="FQL54"/>
      <c r="FQM54"/>
      <c r="FQN54"/>
      <c r="FQO54"/>
      <c r="FQP54"/>
      <c r="FQQ54"/>
      <c r="FQR54"/>
      <c r="FQS54"/>
      <c r="FQT54"/>
      <c r="FQU54"/>
      <c r="FQV54"/>
      <c r="FQW54"/>
      <c r="FQX54"/>
      <c r="FQY54"/>
      <c r="FQZ54"/>
      <c r="FRA54"/>
      <c r="FRB54"/>
      <c r="FRC54"/>
      <c r="FRD54"/>
      <c r="FRE54"/>
      <c r="FRF54"/>
      <c r="FRG54"/>
      <c r="FRH54"/>
      <c r="FRI54"/>
      <c r="FRJ54"/>
      <c r="FRK54"/>
      <c r="FRL54"/>
      <c r="FRM54"/>
      <c r="FRN54"/>
      <c r="FRO54"/>
      <c r="FRP54"/>
      <c r="FRQ54"/>
      <c r="FRR54"/>
      <c r="FRS54"/>
      <c r="FRT54"/>
      <c r="FRU54"/>
      <c r="FRV54"/>
      <c r="FRW54"/>
      <c r="FRX54"/>
      <c r="FRY54"/>
      <c r="FRZ54"/>
      <c r="FSA54"/>
      <c r="FSB54"/>
      <c r="FSC54"/>
      <c r="FSD54"/>
      <c r="FSE54"/>
      <c r="FSF54"/>
      <c r="FSG54"/>
      <c r="FSH54"/>
      <c r="FSI54"/>
      <c r="FSJ54"/>
      <c r="FSK54"/>
      <c r="FSL54"/>
      <c r="FSM54"/>
      <c r="FSN54"/>
      <c r="FSO54"/>
      <c r="FSP54"/>
      <c r="FSQ54"/>
      <c r="FSR54"/>
      <c r="FSS54"/>
      <c r="FST54"/>
      <c r="FSU54"/>
      <c r="FSV54"/>
      <c r="FSW54"/>
      <c r="FSX54"/>
      <c r="FSY54"/>
      <c r="FSZ54"/>
      <c r="FTA54"/>
      <c r="FTB54"/>
      <c r="FTC54"/>
      <c r="FTD54"/>
      <c r="FTE54"/>
      <c r="FTF54"/>
      <c r="FTG54"/>
      <c r="FTH54"/>
      <c r="FTI54"/>
      <c r="FTJ54"/>
      <c r="FTK54"/>
      <c r="FTL54"/>
      <c r="FTM54"/>
      <c r="FTN54"/>
      <c r="FTO54"/>
      <c r="FTP54"/>
      <c r="FTQ54"/>
      <c r="FTR54"/>
      <c r="FTS54"/>
      <c r="FTT54"/>
      <c r="FTU54"/>
      <c r="FTV54"/>
      <c r="FTW54"/>
      <c r="FTX54"/>
      <c r="FTY54"/>
      <c r="FTZ54"/>
      <c r="FUA54"/>
      <c r="FUB54"/>
      <c r="FUC54"/>
      <c r="FUD54"/>
      <c r="FUE54"/>
      <c r="FUF54"/>
      <c r="FUG54"/>
      <c r="FUH54"/>
      <c r="FUI54"/>
      <c r="FUJ54"/>
      <c r="FUK54"/>
      <c r="FUL54"/>
      <c r="FUM54"/>
      <c r="FUN54"/>
      <c r="FUO54"/>
      <c r="FUP54"/>
      <c r="FUQ54"/>
      <c r="FUR54"/>
      <c r="FUS54"/>
      <c r="FUT54"/>
      <c r="FUU54"/>
      <c r="FUV54"/>
      <c r="FUW54"/>
      <c r="FUX54"/>
      <c r="FUY54"/>
      <c r="FUZ54"/>
      <c r="FVA54"/>
      <c r="FVB54"/>
      <c r="FVC54"/>
      <c r="FVD54"/>
      <c r="FVE54"/>
      <c r="FVF54"/>
      <c r="FVG54"/>
      <c r="FVH54"/>
      <c r="FVI54"/>
      <c r="FVJ54"/>
      <c r="FVK54"/>
      <c r="FVL54"/>
      <c r="FVM54"/>
      <c r="FVN54"/>
      <c r="FVO54"/>
      <c r="FVP54"/>
      <c r="FVQ54"/>
      <c r="FVR54"/>
      <c r="FVS54"/>
      <c r="FVT54"/>
      <c r="FVU54"/>
      <c r="FVV54"/>
      <c r="FVW54"/>
      <c r="FVX54"/>
      <c r="FVY54"/>
      <c r="FVZ54"/>
      <c r="FWA54"/>
      <c r="FWB54"/>
      <c r="FWC54"/>
      <c r="FWD54"/>
      <c r="FWE54"/>
      <c r="FWF54"/>
      <c r="FWG54"/>
      <c r="FWH54"/>
      <c r="FWI54"/>
      <c r="FWJ54"/>
      <c r="FWK54"/>
      <c r="FWL54"/>
      <c r="FWM54"/>
      <c r="FWN54"/>
      <c r="FWO54"/>
      <c r="FWP54"/>
      <c r="FWQ54"/>
      <c r="FWR54"/>
      <c r="FWS54"/>
      <c r="FWT54"/>
      <c r="FWU54"/>
      <c r="FWV54"/>
      <c r="FWW54"/>
      <c r="FWX54"/>
      <c r="FWY54"/>
      <c r="FWZ54"/>
      <c r="FXA54"/>
      <c r="FXB54"/>
      <c r="FXC54"/>
      <c r="FXD54"/>
      <c r="FXE54"/>
      <c r="FXF54"/>
      <c r="FXG54"/>
      <c r="FXH54"/>
      <c r="FXI54"/>
      <c r="FXJ54"/>
      <c r="FXK54"/>
      <c r="FXL54"/>
      <c r="FXM54"/>
      <c r="FXN54"/>
      <c r="FXO54"/>
      <c r="FXP54"/>
      <c r="FXQ54"/>
      <c r="FXR54"/>
      <c r="FXS54"/>
      <c r="FXT54"/>
      <c r="FXU54"/>
      <c r="FXV54"/>
      <c r="FXW54"/>
      <c r="FXX54"/>
      <c r="FXY54"/>
      <c r="FXZ54"/>
      <c r="FYA54"/>
      <c r="FYB54"/>
      <c r="FYC54"/>
      <c r="FYD54"/>
      <c r="FYE54"/>
      <c r="FYF54"/>
      <c r="FYG54"/>
      <c r="FYH54"/>
      <c r="FYI54"/>
      <c r="FYJ54"/>
      <c r="FYK54"/>
      <c r="FYL54"/>
      <c r="FYM54"/>
      <c r="FYN54"/>
      <c r="FYO54"/>
      <c r="FYP54"/>
      <c r="FYQ54"/>
      <c r="FYR54"/>
      <c r="FYS54"/>
      <c r="FYT54"/>
      <c r="FYU54"/>
      <c r="FYV54"/>
      <c r="FYW54"/>
      <c r="FYX54"/>
      <c r="FYY54"/>
      <c r="FYZ54"/>
      <c r="FZA54"/>
      <c r="FZB54"/>
      <c r="FZC54"/>
      <c r="FZD54"/>
      <c r="FZE54"/>
      <c r="FZF54"/>
      <c r="FZG54"/>
      <c r="FZH54"/>
      <c r="FZI54"/>
      <c r="FZJ54"/>
      <c r="FZK54"/>
      <c r="FZL54"/>
      <c r="FZM54"/>
      <c r="FZN54"/>
      <c r="FZO54"/>
      <c r="FZP54"/>
      <c r="FZQ54"/>
      <c r="FZR54"/>
      <c r="FZS54"/>
      <c r="FZT54"/>
      <c r="FZU54"/>
      <c r="FZV54"/>
      <c r="FZW54"/>
      <c r="FZX54"/>
      <c r="FZY54"/>
      <c r="FZZ54"/>
      <c r="GAA54"/>
      <c r="GAB54"/>
      <c r="GAC54"/>
      <c r="GAD54"/>
      <c r="GAE54"/>
      <c r="GAF54"/>
      <c r="GAG54"/>
      <c r="GAH54"/>
      <c r="GAI54"/>
      <c r="GAJ54"/>
      <c r="GAK54"/>
      <c r="GAL54"/>
      <c r="GAM54"/>
      <c r="GAN54"/>
      <c r="GAO54"/>
      <c r="GAP54"/>
      <c r="GAQ54"/>
      <c r="GAR54"/>
      <c r="GAS54"/>
      <c r="GAT54"/>
      <c r="GAU54"/>
      <c r="GAV54"/>
      <c r="GAW54"/>
      <c r="GAX54"/>
      <c r="GAY54"/>
      <c r="GAZ54"/>
      <c r="GBA54"/>
      <c r="GBB54"/>
      <c r="GBC54"/>
      <c r="GBD54"/>
      <c r="GBE54"/>
      <c r="GBF54"/>
      <c r="GBG54"/>
      <c r="GBH54"/>
      <c r="GBI54"/>
      <c r="GBJ54"/>
      <c r="GBK54"/>
      <c r="GBL54"/>
      <c r="GBM54"/>
      <c r="GBN54"/>
      <c r="GBO54"/>
      <c r="GBP54"/>
      <c r="GBQ54"/>
      <c r="GBR54"/>
      <c r="GBS54"/>
      <c r="GBT54"/>
      <c r="GBU54"/>
      <c r="GBV54"/>
      <c r="GBW54"/>
      <c r="GBX54"/>
      <c r="GBY54"/>
      <c r="GBZ54"/>
      <c r="GCA54"/>
      <c r="GCB54"/>
      <c r="GCC54"/>
      <c r="GCD54"/>
      <c r="GCE54"/>
      <c r="GCF54"/>
      <c r="GCG54"/>
      <c r="GCH54"/>
      <c r="GCI54"/>
      <c r="GCJ54"/>
      <c r="GCK54"/>
      <c r="GCL54"/>
      <c r="GCM54"/>
      <c r="GCN54"/>
      <c r="GCO54"/>
      <c r="GCP54"/>
      <c r="GCQ54"/>
      <c r="GCR54"/>
      <c r="GCS54"/>
      <c r="GCT54"/>
      <c r="GCU54"/>
      <c r="GCV54"/>
      <c r="GCW54"/>
      <c r="GCX54"/>
      <c r="GCY54"/>
      <c r="GCZ54"/>
      <c r="GDA54"/>
      <c r="GDB54"/>
      <c r="GDC54"/>
      <c r="GDD54"/>
      <c r="GDE54"/>
      <c r="GDF54"/>
      <c r="GDG54"/>
      <c r="GDH54"/>
      <c r="GDI54"/>
      <c r="GDJ54"/>
      <c r="GDK54"/>
      <c r="GDL54"/>
      <c r="GDM54"/>
      <c r="GDN54"/>
      <c r="GDO54"/>
      <c r="GDP54"/>
      <c r="GDQ54"/>
      <c r="GDR54"/>
      <c r="GDS54"/>
      <c r="GDT54"/>
      <c r="GDU54"/>
      <c r="GDV54"/>
      <c r="GDW54"/>
      <c r="GDX54"/>
      <c r="GDY54"/>
      <c r="GDZ54"/>
      <c r="GEA54"/>
      <c r="GEB54"/>
      <c r="GEC54"/>
      <c r="GED54"/>
      <c r="GEE54"/>
      <c r="GEF54"/>
      <c r="GEG54"/>
      <c r="GEH54"/>
      <c r="GEI54"/>
      <c r="GEJ54"/>
      <c r="GEK54"/>
      <c r="GEL54"/>
      <c r="GEM54"/>
      <c r="GEN54"/>
      <c r="GEO54"/>
      <c r="GEP54"/>
      <c r="GEQ54"/>
      <c r="GER54"/>
      <c r="GES54"/>
      <c r="GET54"/>
      <c r="GEU54"/>
      <c r="GEV54"/>
      <c r="GEW54"/>
      <c r="GEX54"/>
      <c r="GEY54"/>
      <c r="GEZ54"/>
      <c r="GFA54"/>
      <c r="GFB54"/>
      <c r="GFC54"/>
      <c r="GFD54"/>
      <c r="GFE54"/>
      <c r="GFF54"/>
      <c r="GFG54"/>
      <c r="GFH54"/>
      <c r="GFI54"/>
      <c r="GFJ54"/>
      <c r="GFK54"/>
      <c r="GFL54"/>
      <c r="GFM54"/>
      <c r="GFN54"/>
      <c r="GFO54"/>
      <c r="GFP54"/>
      <c r="GFQ54"/>
      <c r="GFR54"/>
      <c r="GFS54"/>
      <c r="GFT54"/>
      <c r="GFU54"/>
      <c r="GFV54"/>
      <c r="GFW54"/>
      <c r="GFX54"/>
      <c r="GFY54"/>
      <c r="GFZ54"/>
      <c r="GGA54"/>
      <c r="GGB54"/>
      <c r="GGC54"/>
      <c r="GGD54"/>
      <c r="GGE54"/>
      <c r="GGF54"/>
      <c r="GGG54"/>
      <c r="GGH54"/>
      <c r="GGI54"/>
      <c r="GGJ54"/>
      <c r="GGK54"/>
      <c r="GGL54"/>
      <c r="GGM54"/>
      <c r="GGN54"/>
      <c r="GGO54"/>
      <c r="GGP54"/>
      <c r="GGQ54"/>
      <c r="GGR54"/>
      <c r="GGS54"/>
      <c r="GGT54"/>
      <c r="GGU54"/>
      <c r="GGV54"/>
      <c r="GGW54"/>
      <c r="GGX54"/>
      <c r="GGY54"/>
      <c r="GGZ54"/>
      <c r="GHA54"/>
      <c r="GHB54"/>
      <c r="GHC54"/>
      <c r="GHD54"/>
      <c r="GHE54"/>
      <c r="GHF54"/>
      <c r="GHG54"/>
      <c r="GHH54"/>
      <c r="GHI54"/>
      <c r="GHJ54"/>
      <c r="GHK54"/>
      <c r="GHL54"/>
      <c r="GHM54"/>
      <c r="GHN54"/>
      <c r="GHO54"/>
      <c r="GHP54"/>
      <c r="GHQ54"/>
      <c r="GHR54"/>
      <c r="GHS54"/>
      <c r="GHT54"/>
      <c r="GHU54"/>
      <c r="GHV54"/>
      <c r="GHW54"/>
      <c r="GHX54"/>
      <c r="GHY54"/>
      <c r="GHZ54"/>
      <c r="GIA54"/>
      <c r="GIB54"/>
      <c r="GIC54"/>
      <c r="GID54"/>
      <c r="GIE54"/>
      <c r="GIF54"/>
      <c r="GIG54"/>
      <c r="GIH54"/>
      <c r="GII54"/>
      <c r="GIJ54"/>
      <c r="GIK54"/>
      <c r="GIL54"/>
      <c r="GIM54"/>
      <c r="GIN54"/>
      <c r="GIO54"/>
      <c r="GIP54"/>
      <c r="GIQ54"/>
      <c r="GIR54"/>
      <c r="GIS54"/>
      <c r="GIT54"/>
      <c r="GIU54"/>
      <c r="GIV54"/>
      <c r="GIW54"/>
      <c r="GIX54"/>
      <c r="GIY54"/>
      <c r="GIZ54"/>
      <c r="GJA54"/>
      <c r="GJB54"/>
      <c r="GJC54"/>
      <c r="GJD54"/>
      <c r="GJE54"/>
      <c r="GJF54"/>
      <c r="GJG54"/>
      <c r="GJH54"/>
      <c r="GJI54"/>
      <c r="GJJ54"/>
      <c r="GJK54"/>
      <c r="GJL54"/>
      <c r="GJM54"/>
      <c r="GJN54"/>
      <c r="GJO54"/>
      <c r="GJP54"/>
      <c r="GJQ54"/>
      <c r="GJR54"/>
      <c r="GJS54"/>
      <c r="GJT54"/>
      <c r="GJU54"/>
      <c r="GJV54"/>
      <c r="GJW54"/>
      <c r="GJX54"/>
      <c r="GJY54"/>
      <c r="GJZ54"/>
      <c r="GKA54"/>
      <c r="GKB54"/>
      <c r="GKC54"/>
      <c r="GKD54"/>
      <c r="GKE54"/>
      <c r="GKF54"/>
      <c r="GKG54"/>
      <c r="GKH54"/>
      <c r="GKI54"/>
      <c r="GKJ54"/>
      <c r="GKK54"/>
      <c r="GKL54"/>
      <c r="GKM54"/>
      <c r="GKN54"/>
      <c r="GKO54"/>
      <c r="GKP54"/>
      <c r="GKQ54"/>
      <c r="GKR54"/>
      <c r="GKS54"/>
      <c r="GKT54"/>
      <c r="GKU54"/>
      <c r="GKV54"/>
      <c r="GKW54"/>
      <c r="GKX54"/>
      <c r="GKY54"/>
      <c r="GKZ54"/>
      <c r="GLA54"/>
      <c r="GLB54"/>
      <c r="GLC54"/>
      <c r="GLD54"/>
      <c r="GLE54"/>
      <c r="GLF54"/>
      <c r="GLG54"/>
      <c r="GLH54"/>
      <c r="GLI54"/>
      <c r="GLJ54"/>
      <c r="GLK54"/>
      <c r="GLL54"/>
      <c r="GLM54"/>
      <c r="GLN54"/>
      <c r="GLO54"/>
      <c r="GLP54"/>
      <c r="GLQ54"/>
      <c r="GLR54"/>
      <c r="GLS54"/>
      <c r="GLT54"/>
      <c r="GLU54"/>
      <c r="GLV54"/>
      <c r="GLW54"/>
      <c r="GLX54"/>
      <c r="GLY54"/>
      <c r="GLZ54"/>
      <c r="GMA54"/>
      <c r="GMB54"/>
      <c r="GMC54"/>
      <c r="GMD54"/>
      <c r="GME54"/>
      <c r="GMF54"/>
      <c r="GMG54"/>
      <c r="GMH54"/>
      <c r="GMI54"/>
      <c r="GMJ54"/>
      <c r="GMK54"/>
      <c r="GML54"/>
      <c r="GMM54"/>
      <c r="GMN54"/>
      <c r="GMO54"/>
      <c r="GMP54"/>
      <c r="GMQ54"/>
      <c r="GMR54"/>
      <c r="GMS54"/>
      <c r="GMT54"/>
      <c r="GMU54"/>
      <c r="GMV54"/>
      <c r="GMW54"/>
      <c r="GMX54"/>
      <c r="GMY54"/>
      <c r="GMZ54"/>
      <c r="GNA54"/>
      <c r="GNB54"/>
      <c r="GNC54"/>
      <c r="GND54"/>
      <c r="GNE54"/>
      <c r="GNF54"/>
      <c r="GNG54"/>
      <c r="GNH54"/>
      <c r="GNI54"/>
      <c r="GNJ54"/>
      <c r="GNK54"/>
      <c r="GNL54"/>
      <c r="GNM54"/>
      <c r="GNN54"/>
      <c r="GNO54"/>
      <c r="GNP54"/>
      <c r="GNQ54"/>
      <c r="GNR54"/>
      <c r="GNS54"/>
      <c r="GNT54"/>
      <c r="GNU54"/>
      <c r="GNV54"/>
      <c r="GNW54"/>
      <c r="GNX54"/>
      <c r="GNY54"/>
      <c r="GNZ54"/>
      <c r="GOA54"/>
      <c r="GOB54"/>
      <c r="GOC54"/>
      <c r="GOD54"/>
      <c r="GOE54"/>
      <c r="GOF54"/>
      <c r="GOG54"/>
      <c r="GOH54"/>
      <c r="GOI54"/>
      <c r="GOJ54"/>
      <c r="GOK54"/>
      <c r="GOL54"/>
      <c r="GOM54"/>
      <c r="GON54"/>
      <c r="GOO54"/>
      <c r="GOP54"/>
      <c r="GOQ54"/>
      <c r="GOR54"/>
      <c r="GOS54"/>
      <c r="GOT54"/>
      <c r="GOU54"/>
      <c r="GOV54"/>
      <c r="GOW54"/>
      <c r="GOX54"/>
      <c r="GOY54"/>
      <c r="GOZ54"/>
      <c r="GPA54"/>
      <c r="GPB54"/>
      <c r="GPC54"/>
      <c r="GPD54"/>
      <c r="GPE54"/>
      <c r="GPF54"/>
      <c r="GPG54"/>
      <c r="GPH54"/>
      <c r="GPI54"/>
      <c r="GPJ54"/>
      <c r="GPK54"/>
      <c r="GPL54"/>
      <c r="GPM54"/>
      <c r="GPN54"/>
      <c r="GPO54"/>
      <c r="GPP54"/>
      <c r="GPQ54"/>
      <c r="GPR54"/>
      <c r="GPS54"/>
      <c r="GPT54"/>
      <c r="GPU54"/>
      <c r="GPV54"/>
      <c r="GPW54"/>
      <c r="GPX54"/>
      <c r="GPY54"/>
      <c r="GPZ54"/>
      <c r="GQA54"/>
      <c r="GQB54"/>
      <c r="GQC54"/>
      <c r="GQD54"/>
      <c r="GQE54"/>
      <c r="GQF54"/>
      <c r="GQG54"/>
      <c r="GQH54"/>
      <c r="GQI54"/>
      <c r="GQJ54"/>
      <c r="GQK54"/>
      <c r="GQL54"/>
      <c r="GQM54"/>
      <c r="GQN54"/>
      <c r="GQO54"/>
      <c r="GQP54"/>
      <c r="GQQ54"/>
      <c r="GQR54"/>
      <c r="GQS54"/>
      <c r="GQT54"/>
      <c r="GQU54"/>
      <c r="GQV54"/>
      <c r="GQW54"/>
      <c r="GQX54"/>
      <c r="GQY54"/>
      <c r="GQZ54"/>
      <c r="GRA54"/>
      <c r="GRB54"/>
      <c r="GRC54"/>
      <c r="GRD54"/>
      <c r="GRE54"/>
      <c r="GRF54"/>
      <c r="GRG54"/>
      <c r="GRH54"/>
      <c r="GRI54"/>
      <c r="GRJ54"/>
      <c r="GRK54"/>
      <c r="GRL54"/>
      <c r="GRM54"/>
      <c r="GRN54"/>
      <c r="GRO54"/>
      <c r="GRP54"/>
      <c r="GRQ54"/>
      <c r="GRR54"/>
      <c r="GRS54"/>
      <c r="GRT54"/>
      <c r="GRU54"/>
      <c r="GRV54"/>
      <c r="GRW54"/>
      <c r="GRX54"/>
      <c r="GRY54"/>
      <c r="GRZ54"/>
      <c r="GSA54"/>
      <c r="GSB54"/>
      <c r="GSC54"/>
      <c r="GSD54"/>
      <c r="GSE54"/>
      <c r="GSF54"/>
      <c r="GSG54"/>
      <c r="GSH54"/>
      <c r="GSI54"/>
      <c r="GSJ54"/>
      <c r="GSK54"/>
      <c r="GSL54"/>
      <c r="GSM54"/>
      <c r="GSN54"/>
      <c r="GSO54"/>
      <c r="GSP54"/>
      <c r="GSQ54"/>
      <c r="GSR54"/>
      <c r="GSS54"/>
      <c r="GST54"/>
      <c r="GSU54"/>
      <c r="GSV54"/>
      <c r="GSW54"/>
      <c r="GSX54"/>
      <c r="GSY54"/>
      <c r="GSZ54"/>
      <c r="GTA54"/>
      <c r="GTB54"/>
      <c r="GTC54"/>
      <c r="GTD54"/>
      <c r="GTE54"/>
      <c r="GTF54"/>
      <c r="GTG54"/>
      <c r="GTH54"/>
      <c r="GTI54"/>
      <c r="GTJ54"/>
      <c r="GTK54"/>
      <c r="GTL54"/>
      <c r="GTM54"/>
      <c r="GTN54"/>
      <c r="GTO54"/>
      <c r="GTP54"/>
      <c r="GTQ54"/>
      <c r="GTR54"/>
      <c r="GTS54"/>
      <c r="GTT54"/>
      <c r="GTU54"/>
      <c r="GTV54"/>
      <c r="GTW54"/>
      <c r="GTX54"/>
      <c r="GTY54"/>
      <c r="GTZ54"/>
      <c r="GUA54"/>
      <c r="GUB54"/>
      <c r="GUC54"/>
      <c r="GUD54"/>
      <c r="GUE54"/>
      <c r="GUF54"/>
      <c r="GUG54"/>
      <c r="GUH54"/>
      <c r="GUI54"/>
      <c r="GUJ54"/>
      <c r="GUK54"/>
      <c r="GUL54"/>
      <c r="GUM54"/>
      <c r="GUN54"/>
      <c r="GUO54"/>
      <c r="GUP54"/>
      <c r="GUQ54"/>
      <c r="GUR54"/>
      <c r="GUS54"/>
      <c r="GUT54"/>
      <c r="GUU54"/>
      <c r="GUV54"/>
      <c r="GUW54"/>
      <c r="GUX54"/>
      <c r="GUY54"/>
      <c r="GUZ54"/>
      <c r="GVA54"/>
      <c r="GVB54"/>
      <c r="GVC54"/>
      <c r="GVD54"/>
      <c r="GVE54"/>
      <c r="GVF54"/>
      <c r="GVG54"/>
      <c r="GVH54"/>
      <c r="GVI54"/>
      <c r="GVJ54"/>
      <c r="GVK54"/>
      <c r="GVL54"/>
      <c r="GVM54"/>
      <c r="GVN54"/>
      <c r="GVO54"/>
      <c r="GVP54"/>
      <c r="GVQ54"/>
      <c r="GVR54"/>
      <c r="GVS54"/>
      <c r="GVT54"/>
      <c r="GVU54"/>
      <c r="GVV54"/>
      <c r="GVW54"/>
      <c r="GVX54"/>
      <c r="GVY54"/>
      <c r="GVZ54"/>
      <c r="GWA54"/>
      <c r="GWB54"/>
      <c r="GWC54"/>
      <c r="GWD54"/>
      <c r="GWE54"/>
      <c r="GWF54"/>
      <c r="GWG54"/>
      <c r="GWH54"/>
      <c r="GWI54"/>
      <c r="GWJ54"/>
      <c r="GWK54"/>
      <c r="GWL54"/>
      <c r="GWM54"/>
      <c r="GWN54"/>
      <c r="GWO54"/>
      <c r="GWP54"/>
      <c r="GWQ54"/>
      <c r="GWR54"/>
      <c r="GWS54"/>
      <c r="GWT54"/>
      <c r="GWU54"/>
      <c r="GWV54"/>
      <c r="GWW54"/>
      <c r="GWX54"/>
      <c r="GWY54"/>
      <c r="GWZ54"/>
      <c r="GXA54"/>
      <c r="GXB54"/>
      <c r="GXC54"/>
      <c r="GXD54"/>
      <c r="GXE54"/>
      <c r="GXF54"/>
      <c r="GXG54"/>
      <c r="GXH54"/>
      <c r="GXI54"/>
      <c r="GXJ54"/>
      <c r="GXK54"/>
      <c r="GXL54"/>
      <c r="GXM54"/>
      <c r="GXN54"/>
      <c r="GXO54"/>
      <c r="GXP54"/>
      <c r="GXQ54"/>
      <c r="GXR54"/>
      <c r="GXS54"/>
      <c r="GXT54"/>
      <c r="GXU54"/>
      <c r="GXV54"/>
      <c r="GXW54"/>
      <c r="GXX54"/>
      <c r="GXY54"/>
      <c r="GXZ54"/>
      <c r="GYA54"/>
      <c r="GYB54"/>
      <c r="GYC54"/>
      <c r="GYD54"/>
      <c r="GYE54"/>
      <c r="GYF54"/>
      <c r="GYG54"/>
      <c r="GYH54"/>
      <c r="GYI54"/>
      <c r="GYJ54"/>
      <c r="GYK54"/>
      <c r="GYL54"/>
      <c r="GYM54"/>
      <c r="GYN54"/>
      <c r="GYO54"/>
      <c r="GYP54"/>
      <c r="GYQ54"/>
      <c r="GYR54"/>
      <c r="GYS54"/>
      <c r="GYT54"/>
      <c r="GYU54"/>
      <c r="GYV54"/>
      <c r="GYW54"/>
      <c r="GYX54"/>
      <c r="GYY54"/>
      <c r="GYZ54"/>
      <c r="GZA54"/>
      <c r="GZB54"/>
      <c r="GZC54"/>
      <c r="GZD54"/>
      <c r="GZE54"/>
      <c r="GZF54"/>
      <c r="GZG54"/>
      <c r="GZH54"/>
      <c r="GZI54"/>
      <c r="GZJ54"/>
      <c r="GZK54"/>
      <c r="GZL54"/>
      <c r="GZM54"/>
      <c r="GZN54"/>
      <c r="GZO54"/>
      <c r="GZP54"/>
      <c r="GZQ54"/>
      <c r="GZR54"/>
      <c r="GZS54"/>
      <c r="GZT54"/>
      <c r="GZU54"/>
      <c r="GZV54"/>
      <c r="GZW54"/>
      <c r="GZX54"/>
      <c r="GZY54"/>
      <c r="GZZ54"/>
      <c r="HAA54"/>
      <c r="HAB54"/>
      <c r="HAC54"/>
      <c r="HAD54"/>
      <c r="HAE54"/>
      <c r="HAF54"/>
      <c r="HAG54"/>
      <c r="HAH54"/>
      <c r="HAI54"/>
      <c r="HAJ54"/>
      <c r="HAK54"/>
      <c r="HAL54"/>
      <c r="HAM54"/>
      <c r="HAN54"/>
      <c r="HAO54"/>
      <c r="HAP54"/>
      <c r="HAQ54"/>
      <c r="HAR54"/>
      <c r="HAS54"/>
      <c r="HAT54"/>
      <c r="HAU54"/>
      <c r="HAV54"/>
      <c r="HAW54"/>
      <c r="HAX54"/>
      <c r="HAY54"/>
      <c r="HAZ54"/>
      <c r="HBA54"/>
      <c r="HBB54"/>
      <c r="HBC54"/>
      <c r="HBD54"/>
      <c r="HBE54"/>
      <c r="HBF54"/>
      <c r="HBG54"/>
      <c r="HBH54"/>
      <c r="HBI54"/>
      <c r="HBJ54"/>
      <c r="HBK54"/>
      <c r="HBL54"/>
      <c r="HBM54"/>
      <c r="HBN54"/>
      <c r="HBO54"/>
      <c r="HBP54"/>
      <c r="HBQ54"/>
      <c r="HBR54"/>
      <c r="HBS54"/>
      <c r="HBT54"/>
      <c r="HBU54"/>
      <c r="HBV54"/>
      <c r="HBW54"/>
      <c r="HBX54"/>
      <c r="HBY54"/>
      <c r="HBZ54"/>
      <c r="HCA54"/>
      <c r="HCB54"/>
      <c r="HCC54"/>
      <c r="HCD54"/>
      <c r="HCE54"/>
      <c r="HCF54"/>
      <c r="HCG54"/>
      <c r="HCH54"/>
      <c r="HCI54"/>
      <c r="HCJ54"/>
      <c r="HCK54"/>
      <c r="HCL54"/>
      <c r="HCM54"/>
      <c r="HCN54"/>
      <c r="HCO54"/>
      <c r="HCP54"/>
      <c r="HCQ54"/>
      <c r="HCR54"/>
      <c r="HCS54"/>
      <c r="HCT54"/>
      <c r="HCU54"/>
      <c r="HCV54"/>
      <c r="HCW54"/>
      <c r="HCX54"/>
      <c r="HCY54"/>
      <c r="HCZ54"/>
      <c r="HDA54"/>
      <c r="HDB54"/>
      <c r="HDC54"/>
      <c r="HDD54"/>
      <c r="HDE54"/>
      <c r="HDF54"/>
      <c r="HDG54"/>
      <c r="HDH54"/>
      <c r="HDI54"/>
      <c r="HDJ54"/>
      <c r="HDK54"/>
      <c r="HDL54"/>
      <c r="HDM54"/>
      <c r="HDN54"/>
      <c r="HDO54"/>
      <c r="HDP54"/>
      <c r="HDQ54"/>
      <c r="HDR54"/>
      <c r="HDS54"/>
      <c r="HDT54"/>
      <c r="HDU54"/>
      <c r="HDV54"/>
      <c r="HDW54"/>
      <c r="HDX54"/>
      <c r="HDY54"/>
      <c r="HDZ54"/>
      <c r="HEA54"/>
      <c r="HEB54"/>
      <c r="HEC54"/>
      <c r="HED54"/>
      <c r="HEE54"/>
      <c r="HEF54"/>
      <c r="HEG54"/>
      <c r="HEH54"/>
      <c r="HEI54"/>
      <c r="HEJ54"/>
      <c r="HEK54"/>
      <c r="HEL54"/>
      <c r="HEM54"/>
      <c r="HEN54"/>
      <c r="HEO54"/>
      <c r="HEP54"/>
      <c r="HEQ54"/>
      <c r="HER54"/>
      <c r="HES54"/>
      <c r="HET54"/>
      <c r="HEU54"/>
      <c r="HEV54"/>
      <c r="HEW54"/>
      <c r="HEX54"/>
      <c r="HEY54"/>
      <c r="HEZ54"/>
      <c r="HFA54"/>
      <c r="HFB54"/>
      <c r="HFC54"/>
      <c r="HFD54"/>
      <c r="HFE54"/>
      <c r="HFF54"/>
      <c r="HFG54"/>
      <c r="HFH54"/>
      <c r="HFI54"/>
      <c r="HFJ54"/>
      <c r="HFK54"/>
      <c r="HFL54"/>
      <c r="HFM54"/>
      <c r="HFN54"/>
      <c r="HFO54"/>
      <c r="HFP54"/>
      <c r="HFQ54"/>
      <c r="HFR54"/>
      <c r="HFS54"/>
      <c r="HFT54"/>
      <c r="HFU54"/>
      <c r="HFV54"/>
      <c r="HFW54"/>
      <c r="HFX54"/>
      <c r="HFY54"/>
      <c r="HFZ54"/>
      <c r="HGA54"/>
      <c r="HGB54"/>
      <c r="HGC54"/>
      <c r="HGD54"/>
      <c r="HGE54"/>
      <c r="HGF54"/>
      <c r="HGG54"/>
      <c r="HGH54"/>
      <c r="HGI54"/>
      <c r="HGJ54"/>
      <c r="HGK54"/>
      <c r="HGL54"/>
      <c r="HGM54"/>
      <c r="HGN54"/>
      <c r="HGO54"/>
      <c r="HGP54"/>
      <c r="HGQ54"/>
      <c r="HGR54"/>
      <c r="HGS54"/>
      <c r="HGT54"/>
      <c r="HGU54"/>
      <c r="HGV54"/>
      <c r="HGW54"/>
      <c r="HGX54"/>
      <c r="HGY54"/>
      <c r="HGZ54"/>
      <c r="HHA54"/>
      <c r="HHB54"/>
      <c r="HHC54"/>
      <c r="HHD54"/>
      <c r="HHE54"/>
      <c r="HHF54"/>
      <c r="HHG54"/>
      <c r="HHH54"/>
      <c r="HHI54"/>
      <c r="HHJ54"/>
      <c r="HHK54"/>
      <c r="HHL54"/>
      <c r="HHM54"/>
      <c r="HHN54"/>
      <c r="HHO54"/>
      <c r="HHP54"/>
      <c r="HHQ54"/>
      <c r="HHR54"/>
      <c r="HHS54"/>
      <c r="HHT54"/>
      <c r="HHU54"/>
      <c r="HHV54"/>
      <c r="HHW54"/>
      <c r="HHX54"/>
      <c r="HHY54"/>
      <c r="HHZ54"/>
      <c r="HIA54"/>
      <c r="HIB54"/>
      <c r="HIC54"/>
      <c r="HID54"/>
      <c r="HIE54"/>
      <c r="HIF54"/>
      <c r="HIG54"/>
      <c r="HIH54"/>
      <c r="HII54"/>
      <c r="HIJ54"/>
      <c r="HIK54"/>
      <c r="HIL54"/>
      <c r="HIM54"/>
      <c r="HIN54"/>
      <c r="HIO54"/>
      <c r="HIP54"/>
      <c r="HIQ54"/>
      <c r="HIR54"/>
      <c r="HIS54"/>
      <c r="HIT54"/>
      <c r="HIU54"/>
      <c r="HIV54"/>
      <c r="HIW54"/>
      <c r="HIX54"/>
      <c r="HIY54"/>
      <c r="HIZ54"/>
      <c r="HJA54"/>
      <c r="HJB54"/>
      <c r="HJC54"/>
      <c r="HJD54"/>
      <c r="HJE54"/>
      <c r="HJF54"/>
      <c r="HJG54"/>
      <c r="HJH54"/>
      <c r="HJI54"/>
      <c r="HJJ54"/>
      <c r="HJK54"/>
      <c r="HJL54"/>
      <c r="HJM54"/>
      <c r="HJN54"/>
      <c r="HJO54"/>
      <c r="HJP54"/>
      <c r="HJQ54"/>
      <c r="HJR54"/>
      <c r="HJS54"/>
      <c r="HJT54"/>
      <c r="HJU54"/>
      <c r="HJV54"/>
      <c r="HJW54"/>
      <c r="HJX54"/>
      <c r="HJY54"/>
      <c r="HJZ54"/>
      <c r="HKA54"/>
      <c r="HKB54"/>
      <c r="HKC54"/>
      <c r="HKD54"/>
      <c r="HKE54"/>
      <c r="HKF54"/>
      <c r="HKG54"/>
      <c r="HKH54"/>
      <c r="HKI54"/>
      <c r="HKJ54"/>
      <c r="HKK54"/>
      <c r="HKL54"/>
      <c r="HKM54"/>
      <c r="HKN54"/>
      <c r="HKO54"/>
      <c r="HKP54"/>
      <c r="HKQ54"/>
      <c r="HKR54"/>
      <c r="HKS54"/>
      <c r="HKT54"/>
      <c r="HKU54"/>
      <c r="HKV54"/>
      <c r="HKW54"/>
      <c r="HKX54"/>
      <c r="HKY54"/>
      <c r="HKZ54"/>
      <c r="HLA54"/>
      <c r="HLB54"/>
      <c r="HLC54"/>
      <c r="HLD54"/>
      <c r="HLE54"/>
      <c r="HLF54"/>
      <c r="HLG54"/>
      <c r="HLH54"/>
      <c r="HLI54"/>
      <c r="HLJ54"/>
      <c r="HLK54"/>
      <c r="HLL54"/>
      <c r="HLM54"/>
      <c r="HLN54"/>
      <c r="HLO54"/>
      <c r="HLP54"/>
      <c r="HLQ54"/>
      <c r="HLR54"/>
      <c r="HLS54"/>
      <c r="HLT54"/>
      <c r="HLU54"/>
      <c r="HLV54"/>
      <c r="HLW54"/>
      <c r="HLX54"/>
      <c r="HLY54"/>
      <c r="HLZ54"/>
      <c r="HMA54"/>
      <c r="HMB54"/>
      <c r="HMC54"/>
      <c r="HMD54"/>
      <c r="HME54"/>
      <c r="HMF54"/>
      <c r="HMG54"/>
      <c r="HMH54"/>
      <c r="HMI54"/>
      <c r="HMJ54"/>
      <c r="HMK54"/>
      <c r="HML54"/>
      <c r="HMM54"/>
      <c r="HMN54"/>
      <c r="HMO54"/>
      <c r="HMP54"/>
      <c r="HMQ54"/>
      <c r="HMR54"/>
      <c r="HMS54"/>
      <c r="HMT54"/>
      <c r="HMU54"/>
      <c r="HMV54"/>
      <c r="HMW54"/>
      <c r="HMX54"/>
      <c r="HMY54"/>
      <c r="HMZ54"/>
      <c r="HNA54"/>
      <c r="HNB54"/>
      <c r="HNC54"/>
      <c r="HND54"/>
      <c r="HNE54"/>
      <c r="HNF54"/>
      <c r="HNG54"/>
      <c r="HNH54"/>
      <c r="HNI54"/>
      <c r="HNJ54"/>
      <c r="HNK54"/>
      <c r="HNL54"/>
      <c r="HNM54"/>
      <c r="HNN54"/>
      <c r="HNO54"/>
      <c r="HNP54"/>
      <c r="HNQ54"/>
      <c r="HNR54"/>
      <c r="HNS54"/>
      <c r="HNT54"/>
      <c r="HNU54"/>
      <c r="HNV54"/>
      <c r="HNW54"/>
      <c r="HNX54"/>
      <c r="HNY54"/>
      <c r="HNZ54"/>
      <c r="HOA54"/>
      <c r="HOB54"/>
      <c r="HOC54"/>
      <c r="HOD54"/>
      <c r="HOE54"/>
      <c r="HOF54"/>
      <c r="HOG54"/>
      <c r="HOH54"/>
      <c r="HOI54"/>
      <c r="HOJ54"/>
      <c r="HOK54"/>
      <c r="HOL54"/>
      <c r="HOM54"/>
      <c r="HON54"/>
      <c r="HOO54"/>
      <c r="HOP54"/>
      <c r="HOQ54"/>
      <c r="HOR54"/>
      <c r="HOS54"/>
      <c r="HOT54"/>
      <c r="HOU54"/>
      <c r="HOV54"/>
      <c r="HOW54"/>
      <c r="HOX54"/>
      <c r="HOY54"/>
      <c r="HOZ54"/>
      <c r="HPA54"/>
      <c r="HPB54"/>
      <c r="HPC54"/>
      <c r="HPD54"/>
      <c r="HPE54"/>
      <c r="HPF54"/>
      <c r="HPG54"/>
      <c r="HPH54"/>
      <c r="HPI54"/>
      <c r="HPJ54"/>
      <c r="HPK54"/>
      <c r="HPL54"/>
      <c r="HPM54"/>
      <c r="HPN54"/>
      <c r="HPO54"/>
      <c r="HPP54"/>
      <c r="HPQ54"/>
      <c r="HPR54"/>
      <c r="HPS54"/>
      <c r="HPT54"/>
      <c r="HPU54"/>
      <c r="HPV54"/>
      <c r="HPW54"/>
      <c r="HPX54"/>
      <c r="HPY54"/>
      <c r="HPZ54"/>
      <c r="HQA54"/>
      <c r="HQB54"/>
      <c r="HQC54"/>
      <c r="HQD54"/>
      <c r="HQE54"/>
      <c r="HQF54"/>
      <c r="HQG54"/>
      <c r="HQH54"/>
      <c r="HQI54"/>
      <c r="HQJ54"/>
      <c r="HQK54"/>
      <c r="HQL54"/>
      <c r="HQM54"/>
      <c r="HQN54"/>
      <c r="HQO54"/>
      <c r="HQP54"/>
      <c r="HQQ54"/>
      <c r="HQR54"/>
      <c r="HQS54"/>
      <c r="HQT54"/>
      <c r="HQU54"/>
      <c r="HQV54"/>
      <c r="HQW54"/>
      <c r="HQX54"/>
      <c r="HQY54"/>
      <c r="HQZ54"/>
      <c r="HRA54"/>
      <c r="HRB54"/>
      <c r="HRC54"/>
      <c r="HRD54"/>
      <c r="HRE54"/>
      <c r="HRF54"/>
      <c r="HRG54"/>
      <c r="HRH54"/>
      <c r="HRI54"/>
      <c r="HRJ54"/>
      <c r="HRK54"/>
      <c r="HRL54"/>
      <c r="HRM54"/>
      <c r="HRN54"/>
      <c r="HRO54"/>
      <c r="HRP54"/>
      <c r="HRQ54"/>
      <c r="HRR54"/>
      <c r="HRS54"/>
      <c r="HRT54"/>
      <c r="HRU54"/>
      <c r="HRV54"/>
      <c r="HRW54"/>
      <c r="HRX54"/>
      <c r="HRY54"/>
      <c r="HRZ54"/>
      <c r="HSA54"/>
      <c r="HSB54"/>
      <c r="HSC54"/>
      <c r="HSD54"/>
      <c r="HSE54"/>
      <c r="HSF54"/>
      <c r="HSG54"/>
      <c r="HSH54"/>
      <c r="HSI54"/>
      <c r="HSJ54"/>
      <c r="HSK54"/>
      <c r="HSL54"/>
      <c r="HSM54"/>
      <c r="HSN54"/>
      <c r="HSO54"/>
      <c r="HSP54"/>
      <c r="HSQ54"/>
      <c r="HSR54"/>
      <c r="HSS54"/>
      <c r="HST54"/>
      <c r="HSU54"/>
      <c r="HSV54"/>
      <c r="HSW54"/>
      <c r="HSX54"/>
      <c r="HSY54"/>
      <c r="HSZ54"/>
      <c r="HTA54"/>
      <c r="HTB54"/>
      <c r="HTC54"/>
      <c r="HTD54"/>
      <c r="HTE54"/>
      <c r="HTF54"/>
      <c r="HTG54"/>
      <c r="HTH54"/>
      <c r="HTI54"/>
      <c r="HTJ54"/>
      <c r="HTK54"/>
      <c r="HTL54"/>
      <c r="HTM54"/>
      <c r="HTN54"/>
      <c r="HTO54"/>
      <c r="HTP54"/>
      <c r="HTQ54"/>
      <c r="HTR54"/>
      <c r="HTS54"/>
      <c r="HTT54"/>
      <c r="HTU54"/>
      <c r="HTV54"/>
      <c r="HTW54"/>
      <c r="HTX54"/>
      <c r="HTY54"/>
      <c r="HTZ54"/>
      <c r="HUA54"/>
      <c r="HUB54"/>
      <c r="HUC54"/>
      <c r="HUD54"/>
      <c r="HUE54"/>
      <c r="HUF54"/>
      <c r="HUG54"/>
      <c r="HUH54"/>
      <c r="HUI54"/>
      <c r="HUJ54"/>
      <c r="HUK54"/>
      <c r="HUL54"/>
      <c r="HUM54"/>
      <c r="HUN54"/>
      <c r="HUO54"/>
      <c r="HUP54"/>
      <c r="HUQ54"/>
      <c r="HUR54"/>
      <c r="HUS54"/>
      <c r="HUT54"/>
      <c r="HUU54"/>
      <c r="HUV54"/>
      <c r="HUW54"/>
      <c r="HUX54"/>
      <c r="HUY54"/>
      <c r="HUZ54"/>
      <c r="HVA54"/>
      <c r="HVB54"/>
      <c r="HVC54"/>
      <c r="HVD54"/>
      <c r="HVE54"/>
      <c r="HVF54"/>
      <c r="HVG54"/>
      <c r="HVH54"/>
      <c r="HVI54"/>
      <c r="HVJ54"/>
      <c r="HVK54"/>
      <c r="HVL54"/>
      <c r="HVM54"/>
      <c r="HVN54"/>
      <c r="HVO54"/>
      <c r="HVP54"/>
      <c r="HVQ54"/>
      <c r="HVR54"/>
      <c r="HVS54"/>
      <c r="HVT54"/>
      <c r="HVU54"/>
      <c r="HVV54"/>
      <c r="HVW54"/>
      <c r="HVX54"/>
      <c r="HVY54"/>
      <c r="HVZ54"/>
      <c r="HWA54"/>
      <c r="HWB54"/>
      <c r="HWC54"/>
      <c r="HWD54"/>
      <c r="HWE54"/>
      <c r="HWF54"/>
      <c r="HWG54"/>
      <c r="HWH54"/>
      <c r="HWI54"/>
      <c r="HWJ54"/>
      <c r="HWK54"/>
      <c r="HWL54"/>
      <c r="HWM54"/>
      <c r="HWN54"/>
      <c r="HWO54"/>
      <c r="HWP54"/>
      <c r="HWQ54"/>
      <c r="HWR54"/>
      <c r="HWS54"/>
      <c r="HWT54"/>
      <c r="HWU54"/>
      <c r="HWV54"/>
      <c r="HWW54"/>
      <c r="HWX54"/>
      <c r="HWY54"/>
      <c r="HWZ54"/>
      <c r="HXA54"/>
      <c r="HXB54"/>
      <c r="HXC54"/>
      <c r="HXD54"/>
      <c r="HXE54"/>
      <c r="HXF54"/>
      <c r="HXG54"/>
      <c r="HXH54"/>
      <c r="HXI54"/>
      <c r="HXJ54"/>
      <c r="HXK54"/>
      <c r="HXL54"/>
      <c r="HXM54"/>
      <c r="HXN54"/>
      <c r="HXO54"/>
      <c r="HXP54"/>
      <c r="HXQ54"/>
      <c r="HXR54"/>
      <c r="HXS54"/>
      <c r="HXT54"/>
      <c r="HXU54"/>
      <c r="HXV54"/>
      <c r="HXW54"/>
      <c r="HXX54"/>
      <c r="HXY54"/>
      <c r="HXZ54"/>
      <c r="HYA54"/>
      <c r="HYB54"/>
      <c r="HYC54"/>
      <c r="HYD54"/>
      <c r="HYE54"/>
      <c r="HYF54"/>
      <c r="HYG54"/>
      <c r="HYH54"/>
      <c r="HYI54"/>
      <c r="HYJ54"/>
      <c r="HYK54"/>
      <c r="HYL54"/>
      <c r="HYM54"/>
      <c r="HYN54"/>
      <c r="HYO54"/>
      <c r="HYP54"/>
      <c r="HYQ54"/>
      <c r="HYR54"/>
      <c r="HYS54"/>
      <c r="HYT54"/>
      <c r="HYU54"/>
      <c r="HYV54"/>
      <c r="HYW54"/>
      <c r="HYX54"/>
      <c r="HYY54"/>
      <c r="HYZ54"/>
      <c r="HZA54"/>
      <c r="HZB54"/>
      <c r="HZC54"/>
      <c r="HZD54"/>
      <c r="HZE54"/>
      <c r="HZF54"/>
      <c r="HZG54"/>
      <c r="HZH54"/>
      <c r="HZI54"/>
      <c r="HZJ54"/>
      <c r="HZK54"/>
      <c r="HZL54"/>
      <c r="HZM54"/>
      <c r="HZN54"/>
      <c r="HZO54"/>
      <c r="HZP54"/>
      <c r="HZQ54"/>
      <c r="HZR54"/>
      <c r="HZS54"/>
      <c r="HZT54"/>
      <c r="HZU54"/>
      <c r="HZV54"/>
      <c r="HZW54"/>
      <c r="HZX54"/>
      <c r="HZY54"/>
      <c r="HZZ54"/>
      <c r="IAA54"/>
      <c r="IAB54"/>
      <c r="IAC54"/>
      <c r="IAD54"/>
      <c r="IAE54"/>
      <c r="IAF54"/>
      <c r="IAG54"/>
      <c r="IAH54"/>
      <c r="IAI54"/>
      <c r="IAJ54"/>
      <c r="IAK54"/>
      <c r="IAL54"/>
      <c r="IAM54"/>
      <c r="IAN54"/>
      <c r="IAO54"/>
      <c r="IAP54"/>
      <c r="IAQ54"/>
      <c r="IAR54"/>
      <c r="IAS54"/>
      <c r="IAT54"/>
      <c r="IAU54"/>
      <c r="IAV54"/>
      <c r="IAW54"/>
      <c r="IAX54"/>
      <c r="IAY54"/>
      <c r="IAZ54"/>
      <c r="IBA54"/>
      <c r="IBB54"/>
      <c r="IBC54"/>
      <c r="IBD54"/>
      <c r="IBE54"/>
      <c r="IBF54"/>
      <c r="IBG54"/>
      <c r="IBH54"/>
      <c r="IBI54"/>
      <c r="IBJ54"/>
      <c r="IBK54"/>
      <c r="IBL54"/>
      <c r="IBM54"/>
      <c r="IBN54"/>
      <c r="IBO54"/>
      <c r="IBP54"/>
      <c r="IBQ54"/>
      <c r="IBR54"/>
      <c r="IBS54"/>
      <c r="IBT54"/>
      <c r="IBU54"/>
      <c r="IBV54"/>
      <c r="IBW54"/>
      <c r="IBX54"/>
      <c r="IBY54"/>
      <c r="IBZ54"/>
      <c r="ICA54"/>
      <c r="ICB54"/>
      <c r="ICC54"/>
      <c r="ICD54"/>
      <c r="ICE54"/>
      <c r="ICF54"/>
      <c r="ICG54"/>
      <c r="ICH54"/>
      <c r="ICI54"/>
      <c r="ICJ54"/>
      <c r="ICK54"/>
      <c r="ICL54"/>
      <c r="ICM54"/>
      <c r="ICN54"/>
      <c r="ICO54"/>
      <c r="ICP54"/>
      <c r="ICQ54"/>
      <c r="ICR54"/>
      <c r="ICS54"/>
      <c r="ICT54"/>
      <c r="ICU54"/>
      <c r="ICV54"/>
      <c r="ICW54"/>
      <c r="ICX54"/>
      <c r="ICY54"/>
      <c r="ICZ54"/>
      <c r="IDA54"/>
      <c r="IDB54"/>
      <c r="IDC54"/>
      <c r="IDD54"/>
      <c r="IDE54"/>
      <c r="IDF54"/>
      <c r="IDG54"/>
      <c r="IDH54"/>
      <c r="IDI54"/>
      <c r="IDJ54"/>
      <c r="IDK54"/>
      <c r="IDL54"/>
      <c r="IDM54"/>
      <c r="IDN54"/>
      <c r="IDO54"/>
      <c r="IDP54"/>
      <c r="IDQ54"/>
      <c r="IDR54"/>
      <c r="IDS54"/>
      <c r="IDT54"/>
      <c r="IDU54"/>
      <c r="IDV54"/>
      <c r="IDW54"/>
      <c r="IDX54"/>
      <c r="IDY54"/>
      <c r="IDZ54"/>
      <c r="IEA54"/>
      <c r="IEB54"/>
      <c r="IEC54"/>
      <c r="IED54"/>
      <c r="IEE54"/>
      <c r="IEF54"/>
      <c r="IEG54"/>
      <c r="IEH54"/>
      <c r="IEI54"/>
      <c r="IEJ54"/>
      <c r="IEK54"/>
      <c r="IEL54"/>
      <c r="IEM54"/>
      <c r="IEN54"/>
      <c r="IEO54"/>
      <c r="IEP54"/>
      <c r="IEQ54"/>
      <c r="IER54"/>
      <c r="IES54"/>
      <c r="IET54"/>
      <c r="IEU54"/>
      <c r="IEV54"/>
      <c r="IEW54"/>
      <c r="IEX54"/>
      <c r="IEY54"/>
      <c r="IEZ54"/>
      <c r="IFA54"/>
      <c r="IFB54"/>
      <c r="IFC54"/>
      <c r="IFD54"/>
      <c r="IFE54"/>
      <c r="IFF54"/>
      <c r="IFG54"/>
      <c r="IFH54"/>
      <c r="IFI54"/>
      <c r="IFJ54"/>
      <c r="IFK54"/>
      <c r="IFL54"/>
      <c r="IFM54"/>
      <c r="IFN54"/>
      <c r="IFO54"/>
      <c r="IFP54"/>
      <c r="IFQ54"/>
      <c r="IFR54"/>
      <c r="IFS54"/>
      <c r="IFT54"/>
      <c r="IFU54"/>
      <c r="IFV54"/>
      <c r="IFW54"/>
      <c r="IFX54"/>
      <c r="IFY54"/>
      <c r="IFZ54"/>
      <c r="IGA54"/>
      <c r="IGB54"/>
      <c r="IGC54"/>
      <c r="IGD54"/>
      <c r="IGE54"/>
      <c r="IGF54"/>
      <c r="IGG54"/>
      <c r="IGH54"/>
      <c r="IGI54"/>
      <c r="IGJ54"/>
      <c r="IGK54"/>
      <c r="IGL54"/>
      <c r="IGM54"/>
      <c r="IGN54"/>
      <c r="IGO54"/>
      <c r="IGP54"/>
      <c r="IGQ54"/>
      <c r="IGR54"/>
      <c r="IGS54"/>
      <c r="IGT54"/>
      <c r="IGU54"/>
      <c r="IGV54"/>
      <c r="IGW54"/>
      <c r="IGX54"/>
      <c r="IGY54"/>
      <c r="IGZ54"/>
      <c r="IHA54"/>
      <c r="IHB54"/>
      <c r="IHC54"/>
      <c r="IHD54"/>
      <c r="IHE54"/>
      <c r="IHF54"/>
      <c r="IHG54"/>
      <c r="IHH54"/>
      <c r="IHI54"/>
      <c r="IHJ54"/>
      <c r="IHK54"/>
      <c r="IHL54"/>
      <c r="IHM54"/>
      <c r="IHN54"/>
      <c r="IHO54"/>
      <c r="IHP54"/>
      <c r="IHQ54"/>
      <c r="IHR54"/>
      <c r="IHS54"/>
      <c r="IHT54"/>
      <c r="IHU54"/>
      <c r="IHV54"/>
      <c r="IHW54"/>
      <c r="IHX54"/>
      <c r="IHY54"/>
      <c r="IHZ54"/>
      <c r="IIA54"/>
      <c r="IIB54"/>
      <c r="IIC54"/>
      <c r="IID54"/>
      <c r="IIE54"/>
      <c r="IIF54"/>
      <c r="IIG54"/>
      <c r="IIH54"/>
      <c r="III54"/>
      <c r="IIJ54"/>
      <c r="IIK54"/>
      <c r="IIL54"/>
      <c r="IIM54"/>
      <c r="IIN54"/>
      <c r="IIO54"/>
      <c r="IIP54"/>
      <c r="IIQ54"/>
      <c r="IIR54"/>
      <c r="IIS54"/>
      <c r="IIT54"/>
      <c r="IIU54"/>
      <c r="IIV54"/>
      <c r="IIW54"/>
      <c r="IIX54"/>
      <c r="IIY54"/>
      <c r="IIZ54"/>
      <c r="IJA54"/>
      <c r="IJB54"/>
      <c r="IJC54"/>
      <c r="IJD54"/>
      <c r="IJE54"/>
      <c r="IJF54"/>
      <c r="IJG54"/>
      <c r="IJH54"/>
      <c r="IJI54"/>
      <c r="IJJ54"/>
      <c r="IJK54"/>
      <c r="IJL54"/>
      <c r="IJM54"/>
      <c r="IJN54"/>
      <c r="IJO54"/>
      <c r="IJP54"/>
      <c r="IJQ54"/>
      <c r="IJR54"/>
      <c r="IJS54"/>
      <c r="IJT54"/>
      <c r="IJU54"/>
      <c r="IJV54"/>
      <c r="IJW54"/>
      <c r="IJX54"/>
      <c r="IJY54"/>
      <c r="IJZ54"/>
      <c r="IKA54"/>
      <c r="IKB54"/>
      <c r="IKC54"/>
      <c r="IKD54"/>
      <c r="IKE54"/>
      <c r="IKF54"/>
      <c r="IKG54"/>
      <c r="IKH54"/>
      <c r="IKI54"/>
      <c r="IKJ54"/>
      <c r="IKK54"/>
      <c r="IKL54"/>
      <c r="IKM54"/>
      <c r="IKN54"/>
      <c r="IKO54"/>
      <c r="IKP54"/>
      <c r="IKQ54"/>
      <c r="IKR54"/>
      <c r="IKS54"/>
      <c r="IKT54"/>
      <c r="IKU54"/>
      <c r="IKV54"/>
      <c r="IKW54"/>
      <c r="IKX54"/>
      <c r="IKY54"/>
      <c r="IKZ54"/>
      <c r="ILA54"/>
      <c r="ILB54"/>
      <c r="ILC54"/>
      <c r="ILD54"/>
      <c r="ILE54"/>
      <c r="ILF54"/>
      <c r="ILG54"/>
      <c r="ILH54"/>
      <c r="ILI54"/>
      <c r="ILJ54"/>
      <c r="ILK54"/>
      <c r="ILL54"/>
      <c r="ILM54"/>
      <c r="ILN54"/>
      <c r="ILO54"/>
      <c r="ILP54"/>
      <c r="ILQ54"/>
      <c r="ILR54"/>
      <c r="ILS54"/>
      <c r="ILT54"/>
      <c r="ILU54"/>
      <c r="ILV54"/>
      <c r="ILW54"/>
      <c r="ILX54"/>
      <c r="ILY54"/>
      <c r="ILZ54"/>
      <c r="IMA54"/>
      <c r="IMB54"/>
      <c r="IMC54"/>
      <c r="IMD54"/>
      <c r="IME54"/>
      <c r="IMF54"/>
      <c r="IMG54"/>
      <c r="IMH54"/>
      <c r="IMI54"/>
      <c r="IMJ54"/>
      <c r="IMK54"/>
      <c r="IML54"/>
      <c r="IMM54"/>
      <c r="IMN54"/>
      <c r="IMO54"/>
      <c r="IMP54"/>
      <c r="IMQ54"/>
      <c r="IMR54"/>
      <c r="IMS54"/>
      <c r="IMT54"/>
      <c r="IMU54"/>
      <c r="IMV54"/>
      <c r="IMW54"/>
      <c r="IMX54"/>
      <c r="IMY54"/>
      <c r="IMZ54"/>
      <c r="INA54"/>
      <c r="INB54"/>
      <c r="INC54"/>
      <c r="IND54"/>
      <c r="INE54"/>
      <c r="INF54"/>
      <c r="ING54"/>
      <c r="INH54"/>
      <c r="INI54"/>
      <c r="INJ54"/>
      <c r="INK54"/>
      <c r="INL54"/>
      <c r="INM54"/>
      <c r="INN54"/>
      <c r="INO54"/>
      <c r="INP54"/>
      <c r="INQ54"/>
      <c r="INR54"/>
      <c r="INS54"/>
      <c r="INT54"/>
      <c r="INU54"/>
      <c r="INV54"/>
      <c r="INW54"/>
      <c r="INX54"/>
      <c r="INY54"/>
      <c r="INZ54"/>
      <c r="IOA54"/>
      <c r="IOB54"/>
      <c r="IOC54"/>
      <c r="IOD54"/>
      <c r="IOE54"/>
      <c r="IOF54"/>
      <c r="IOG54"/>
      <c r="IOH54"/>
      <c r="IOI54"/>
      <c r="IOJ54"/>
      <c r="IOK54"/>
      <c r="IOL54"/>
      <c r="IOM54"/>
      <c r="ION54"/>
      <c r="IOO54"/>
      <c r="IOP54"/>
      <c r="IOQ54"/>
      <c r="IOR54"/>
      <c r="IOS54"/>
      <c r="IOT54"/>
      <c r="IOU54"/>
      <c r="IOV54"/>
      <c r="IOW54"/>
      <c r="IOX54"/>
      <c r="IOY54"/>
      <c r="IOZ54"/>
      <c r="IPA54"/>
      <c r="IPB54"/>
      <c r="IPC54"/>
      <c r="IPD54"/>
      <c r="IPE54"/>
      <c r="IPF54"/>
      <c r="IPG54"/>
      <c r="IPH54"/>
      <c r="IPI54"/>
      <c r="IPJ54"/>
      <c r="IPK54"/>
      <c r="IPL54"/>
      <c r="IPM54"/>
      <c r="IPN54"/>
      <c r="IPO54"/>
      <c r="IPP54"/>
      <c r="IPQ54"/>
      <c r="IPR54"/>
      <c r="IPS54"/>
      <c r="IPT54"/>
      <c r="IPU54"/>
      <c r="IPV54"/>
      <c r="IPW54"/>
      <c r="IPX54"/>
      <c r="IPY54"/>
      <c r="IPZ54"/>
      <c r="IQA54"/>
      <c r="IQB54"/>
      <c r="IQC54"/>
      <c r="IQD54"/>
      <c r="IQE54"/>
      <c r="IQF54"/>
      <c r="IQG54"/>
      <c r="IQH54"/>
      <c r="IQI54"/>
      <c r="IQJ54"/>
      <c r="IQK54"/>
      <c r="IQL54"/>
      <c r="IQM54"/>
      <c r="IQN54"/>
      <c r="IQO54"/>
      <c r="IQP54"/>
      <c r="IQQ54"/>
      <c r="IQR54"/>
      <c r="IQS54"/>
      <c r="IQT54"/>
      <c r="IQU54"/>
      <c r="IQV54"/>
      <c r="IQW54"/>
      <c r="IQX54"/>
      <c r="IQY54"/>
      <c r="IQZ54"/>
      <c r="IRA54"/>
      <c r="IRB54"/>
      <c r="IRC54"/>
      <c r="IRD54"/>
      <c r="IRE54"/>
      <c r="IRF54"/>
      <c r="IRG54"/>
      <c r="IRH54"/>
      <c r="IRI54"/>
      <c r="IRJ54"/>
      <c r="IRK54"/>
      <c r="IRL54"/>
      <c r="IRM54"/>
      <c r="IRN54"/>
      <c r="IRO54"/>
      <c r="IRP54"/>
      <c r="IRQ54"/>
      <c r="IRR54"/>
      <c r="IRS54"/>
      <c r="IRT54"/>
      <c r="IRU54"/>
      <c r="IRV54"/>
      <c r="IRW54"/>
      <c r="IRX54"/>
      <c r="IRY54"/>
      <c r="IRZ54"/>
      <c r="ISA54"/>
      <c r="ISB54"/>
      <c r="ISC54"/>
      <c r="ISD54"/>
      <c r="ISE54"/>
      <c r="ISF54"/>
      <c r="ISG54"/>
      <c r="ISH54"/>
      <c r="ISI54"/>
      <c r="ISJ54"/>
      <c r="ISK54"/>
      <c r="ISL54"/>
      <c r="ISM54"/>
      <c r="ISN54"/>
      <c r="ISO54"/>
      <c r="ISP54"/>
      <c r="ISQ54"/>
      <c r="ISR54"/>
      <c r="ISS54"/>
      <c r="IST54"/>
      <c r="ISU54"/>
      <c r="ISV54"/>
      <c r="ISW54"/>
      <c r="ISX54"/>
      <c r="ISY54"/>
      <c r="ISZ54"/>
      <c r="ITA54"/>
      <c r="ITB54"/>
      <c r="ITC54"/>
      <c r="ITD54"/>
      <c r="ITE54"/>
      <c r="ITF54"/>
      <c r="ITG54"/>
      <c r="ITH54"/>
      <c r="ITI54"/>
      <c r="ITJ54"/>
      <c r="ITK54"/>
      <c r="ITL54"/>
      <c r="ITM54"/>
      <c r="ITN54"/>
      <c r="ITO54"/>
      <c r="ITP54"/>
      <c r="ITQ54"/>
      <c r="ITR54"/>
      <c r="ITS54"/>
      <c r="ITT54"/>
      <c r="ITU54"/>
      <c r="ITV54"/>
      <c r="ITW54"/>
      <c r="ITX54"/>
      <c r="ITY54"/>
      <c r="ITZ54"/>
      <c r="IUA54"/>
      <c r="IUB54"/>
      <c r="IUC54"/>
      <c r="IUD54"/>
      <c r="IUE54"/>
      <c r="IUF54"/>
      <c r="IUG54"/>
      <c r="IUH54"/>
      <c r="IUI54"/>
      <c r="IUJ54"/>
      <c r="IUK54"/>
      <c r="IUL54"/>
      <c r="IUM54"/>
      <c r="IUN54"/>
      <c r="IUO54"/>
      <c r="IUP54"/>
      <c r="IUQ54"/>
      <c r="IUR54"/>
      <c r="IUS54"/>
      <c r="IUT54"/>
      <c r="IUU54"/>
      <c r="IUV54"/>
      <c r="IUW54"/>
      <c r="IUX54"/>
      <c r="IUY54"/>
      <c r="IUZ54"/>
      <c r="IVA54"/>
      <c r="IVB54"/>
      <c r="IVC54"/>
      <c r="IVD54"/>
      <c r="IVE54"/>
      <c r="IVF54"/>
      <c r="IVG54"/>
      <c r="IVH54"/>
      <c r="IVI54"/>
      <c r="IVJ54"/>
      <c r="IVK54"/>
      <c r="IVL54"/>
      <c r="IVM54"/>
      <c r="IVN54"/>
      <c r="IVO54"/>
      <c r="IVP54"/>
      <c r="IVQ54"/>
      <c r="IVR54"/>
      <c r="IVS54"/>
      <c r="IVT54"/>
      <c r="IVU54"/>
      <c r="IVV54"/>
      <c r="IVW54"/>
      <c r="IVX54"/>
      <c r="IVY54"/>
      <c r="IVZ54"/>
      <c r="IWA54"/>
      <c r="IWB54"/>
      <c r="IWC54"/>
      <c r="IWD54"/>
      <c r="IWE54"/>
      <c r="IWF54"/>
      <c r="IWG54"/>
      <c r="IWH54"/>
      <c r="IWI54"/>
      <c r="IWJ54"/>
      <c r="IWK54"/>
      <c r="IWL54"/>
      <c r="IWM54"/>
      <c r="IWN54"/>
      <c r="IWO54"/>
      <c r="IWP54"/>
      <c r="IWQ54"/>
      <c r="IWR54"/>
      <c r="IWS54"/>
      <c r="IWT54"/>
      <c r="IWU54"/>
      <c r="IWV54"/>
      <c r="IWW54"/>
      <c r="IWX54"/>
      <c r="IWY54"/>
      <c r="IWZ54"/>
      <c r="IXA54"/>
      <c r="IXB54"/>
      <c r="IXC54"/>
      <c r="IXD54"/>
      <c r="IXE54"/>
      <c r="IXF54"/>
      <c r="IXG54"/>
      <c r="IXH54"/>
      <c r="IXI54"/>
      <c r="IXJ54"/>
      <c r="IXK54"/>
      <c r="IXL54"/>
      <c r="IXM54"/>
      <c r="IXN54"/>
      <c r="IXO54"/>
      <c r="IXP54"/>
      <c r="IXQ54"/>
      <c r="IXR54"/>
      <c r="IXS54"/>
      <c r="IXT54"/>
      <c r="IXU54"/>
      <c r="IXV54"/>
      <c r="IXW54"/>
      <c r="IXX54"/>
      <c r="IXY54"/>
      <c r="IXZ54"/>
      <c r="IYA54"/>
      <c r="IYB54"/>
      <c r="IYC54"/>
      <c r="IYD54"/>
      <c r="IYE54"/>
      <c r="IYF54"/>
      <c r="IYG54"/>
      <c r="IYH54"/>
      <c r="IYI54"/>
      <c r="IYJ54"/>
      <c r="IYK54"/>
      <c r="IYL54"/>
      <c r="IYM54"/>
      <c r="IYN54"/>
      <c r="IYO54"/>
      <c r="IYP54"/>
      <c r="IYQ54"/>
      <c r="IYR54"/>
      <c r="IYS54"/>
      <c r="IYT54"/>
      <c r="IYU54"/>
      <c r="IYV54"/>
      <c r="IYW54"/>
      <c r="IYX54"/>
      <c r="IYY54"/>
      <c r="IYZ54"/>
      <c r="IZA54"/>
      <c r="IZB54"/>
      <c r="IZC54"/>
      <c r="IZD54"/>
      <c r="IZE54"/>
      <c r="IZF54"/>
      <c r="IZG54"/>
      <c r="IZH54"/>
      <c r="IZI54"/>
      <c r="IZJ54"/>
      <c r="IZK54"/>
      <c r="IZL54"/>
      <c r="IZM54"/>
      <c r="IZN54"/>
      <c r="IZO54"/>
      <c r="IZP54"/>
      <c r="IZQ54"/>
      <c r="IZR54"/>
      <c r="IZS54"/>
      <c r="IZT54"/>
      <c r="IZU54"/>
      <c r="IZV54"/>
      <c r="IZW54"/>
      <c r="IZX54"/>
      <c r="IZY54"/>
      <c r="IZZ54"/>
      <c r="JAA54"/>
      <c r="JAB54"/>
      <c r="JAC54"/>
      <c r="JAD54"/>
      <c r="JAE54"/>
      <c r="JAF54"/>
      <c r="JAG54"/>
      <c r="JAH54"/>
      <c r="JAI54"/>
      <c r="JAJ54"/>
      <c r="JAK54"/>
      <c r="JAL54"/>
      <c r="JAM54"/>
      <c r="JAN54"/>
      <c r="JAO54"/>
      <c r="JAP54"/>
      <c r="JAQ54"/>
      <c r="JAR54"/>
      <c r="JAS54"/>
      <c r="JAT54"/>
      <c r="JAU54"/>
      <c r="JAV54"/>
      <c r="JAW54"/>
      <c r="JAX54"/>
      <c r="JAY54"/>
      <c r="JAZ54"/>
      <c r="JBA54"/>
      <c r="JBB54"/>
      <c r="JBC54"/>
      <c r="JBD54"/>
      <c r="JBE54"/>
      <c r="JBF54"/>
      <c r="JBG54"/>
      <c r="JBH54"/>
      <c r="JBI54"/>
      <c r="JBJ54"/>
      <c r="JBK54"/>
      <c r="JBL54"/>
      <c r="JBM54"/>
      <c r="JBN54"/>
      <c r="JBO54"/>
      <c r="JBP54"/>
      <c r="JBQ54"/>
      <c r="JBR54"/>
      <c r="JBS54"/>
      <c r="JBT54"/>
      <c r="JBU54"/>
      <c r="JBV54"/>
      <c r="JBW54"/>
      <c r="JBX54"/>
      <c r="JBY54"/>
      <c r="JBZ54"/>
      <c r="JCA54"/>
      <c r="JCB54"/>
      <c r="JCC54"/>
      <c r="JCD54"/>
      <c r="JCE54"/>
      <c r="JCF54"/>
      <c r="JCG54"/>
      <c r="JCH54"/>
      <c r="JCI54"/>
      <c r="JCJ54"/>
      <c r="JCK54"/>
      <c r="JCL54"/>
      <c r="JCM54"/>
      <c r="JCN54"/>
      <c r="JCO54"/>
      <c r="JCP54"/>
      <c r="JCQ54"/>
      <c r="JCR54"/>
      <c r="JCS54"/>
      <c r="JCT54"/>
      <c r="JCU54"/>
      <c r="JCV54"/>
      <c r="JCW54"/>
      <c r="JCX54"/>
      <c r="JCY54"/>
      <c r="JCZ54"/>
      <c r="JDA54"/>
      <c r="JDB54"/>
      <c r="JDC54"/>
      <c r="JDD54"/>
      <c r="JDE54"/>
      <c r="JDF54"/>
      <c r="JDG54"/>
      <c r="JDH54"/>
      <c r="JDI54"/>
      <c r="JDJ54"/>
      <c r="JDK54"/>
      <c r="JDL54"/>
      <c r="JDM54"/>
      <c r="JDN54"/>
      <c r="JDO54"/>
      <c r="JDP54"/>
      <c r="JDQ54"/>
      <c r="JDR54"/>
      <c r="JDS54"/>
      <c r="JDT54"/>
      <c r="JDU54"/>
      <c r="JDV54"/>
      <c r="JDW54"/>
      <c r="JDX54"/>
      <c r="JDY54"/>
      <c r="JDZ54"/>
      <c r="JEA54"/>
      <c r="JEB54"/>
      <c r="JEC54"/>
      <c r="JED54"/>
      <c r="JEE54"/>
      <c r="JEF54"/>
      <c r="JEG54"/>
      <c r="JEH54"/>
      <c r="JEI54"/>
      <c r="JEJ54"/>
      <c r="JEK54"/>
      <c r="JEL54"/>
      <c r="JEM54"/>
      <c r="JEN54"/>
      <c r="JEO54"/>
      <c r="JEP54"/>
      <c r="JEQ54"/>
      <c r="JER54"/>
      <c r="JES54"/>
      <c r="JET54"/>
      <c r="JEU54"/>
      <c r="JEV54"/>
      <c r="JEW54"/>
      <c r="JEX54"/>
      <c r="JEY54"/>
      <c r="JEZ54"/>
      <c r="JFA54"/>
      <c r="JFB54"/>
      <c r="JFC54"/>
      <c r="JFD54"/>
      <c r="JFE54"/>
      <c r="JFF54"/>
      <c r="JFG54"/>
      <c r="JFH54"/>
      <c r="JFI54"/>
      <c r="JFJ54"/>
      <c r="JFK54"/>
      <c r="JFL54"/>
      <c r="JFM54"/>
      <c r="JFN54"/>
      <c r="JFO54"/>
      <c r="JFP54"/>
      <c r="JFQ54"/>
      <c r="JFR54"/>
      <c r="JFS54"/>
      <c r="JFT54"/>
      <c r="JFU54"/>
      <c r="JFV54"/>
      <c r="JFW54"/>
      <c r="JFX54"/>
      <c r="JFY54"/>
      <c r="JFZ54"/>
      <c r="JGA54"/>
      <c r="JGB54"/>
      <c r="JGC54"/>
      <c r="JGD54"/>
      <c r="JGE54"/>
      <c r="JGF54"/>
      <c r="JGG54"/>
      <c r="JGH54"/>
      <c r="JGI54"/>
      <c r="JGJ54"/>
      <c r="JGK54"/>
      <c r="JGL54"/>
      <c r="JGM54"/>
      <c r="JGN54"/>
      <c r="JGO54"/>
      <c r="JGP54"/>
      <c r="JGQ54"/>
      <c r="JGR54"/>
      <c r="JGS54"/>
      <c r="JGT54"/>
      <c r="JGU54"/>
      <c r="JGV54"/>
      <c r="JGW54"/>
      <c r="JGX54"/>
      <c r="JGY54"/>
      <c r="JGZ54"/>
      <c r="JHA54"/>
      <c r="JHB54"/>
      <c r="JHC54"/>
      <c r="JHD54"/>
      <c r="JHE54"/>
      <c r="JHF54"/>
      <c r="JHG54"/>
      <c r="JHH54"/>
      <c r="JHI54"/>
      <c r="JHJ54"/>
      <c r="JHK54"/>
      <c r="JHL54"/>
      <c r="JHM54"/>
      <c r="JHN54"/>
      <c r="JHO54"/>
      <c r="JHP54"/>
      <c r="JHQ54"/>
      <c r="JHR54"/>
      <c r="JHS54"/>
      <c r="JHT54"/>
      <c r="JHU54"/>
      <c r="JHV54"/>
      <c r="JHW54"/>
      <c r="JHX54"/>
      <c r="JHY54"/>
      <c r="JHZ54"/>
      <c r="JIA54"/>
      <c r="JIB54"/>
      <c r="JIC54"/>
      <c r="JID54"/>
      <c r="JIE54"/>
      <c r="JIF54"/>
      <c r="JIG54"/>
      <c r="JIH54"/>
      <c r="JII54"/>
      <c r="JIJ54"/>
      <c r="JIK54"/>
      <c r="JIL54"/>
      <c r="JIM54"/>
      <c r="JIN54"/>
      <c r="JIO54"/>
      <c r="JIP54"/>
      <c r="JIQ54"/>
      <c r="JIR54"/>
      <c r="JIS54"/>
      <c r="JIT54"/>
      <c r="JIU54"/>
      <c r="JIV54"/>
      <c r="JIW54"/>
      <c r="JIX54"/>
      <c r="JIY54"/>
      <c r="JIZ54"/>
      <c r="JJA54"/>
      <c r="JJB54"/>
      <c r="JJC54"/>
      <c r="JJD54"/>
      <c r="JJE54"/>
      <c r="JJF54"/>
      <c r="JJG54"/>
      <c r="JJH54"/>
      <c r="JJI54"/>
      <c r="JJJ54"/>
      <c r="JJK54"/>
      <c r="JJL54"/>
      <c r="JJM54"/>
      <c r="JJN54"/>
      <c r="JJO54"/>
      <c r="JJP54"/>
      <c r="JJQ54"/>
      <c r="JJR54"/>
      <c r="JJS54"/>
      <c r="JJT54"/>
      <c r="JJU54"/>
      <c r="JJV54"/>
      <c r="JJW54"/>
      <c r="JJX54"/>
      <c r="JJY54"/>
      <c r="JJZ54"/>
      <c r="JKA54"/>
      <c r="JKB54"/>
      <c r="JKC54"/>
      <c r="JKD54"/>
      <c r="JKE54"/>
      <c r="JKF54"/>
      <c r="JKG54"/>
      <c r="JKH54"/>
      <c r="JKI54"/>
      <c r="JKJ54"/>
      <c r="JKK54"/>
      <c r="JKL54"/>
      <c r="JKM54"/>
      <c r="JKN54"/>
      <c r="JKO54"/>
      <c r="JKP54"/>
      <c r="JKQ54"/>
      <c r="JKR54"/>
      <c r="JKS54"/>
      <c r="JKT54"/>
      <c r="JKU54"/>
      <c r="JKV54"/>
      <c r="JKW54"/>
      <c r="JKX54"/>
      <c r="JKY54"/>
      <c r="JKZ54"/>
      <c r="JLA54"/>
      <c r="JLB54"/>
      <c r="JLC54"/>
      <c r="JLD54"/>
      <c r="JLE54"/>
      <c r="JLF54"/>
      <c r="JLG54"/>
      <c r="JLH54"/>
      <c r="JLI54"/>
      <c r="JLJ54"/>
      <c r="JLK54"/>
      <c r="JLL54"/>
      <c r="JLM54"/>
      <c r="JLN54"/>
      <c r="JLO54"/>
      <c r="JLP54"/>
      <c r="JLQ54"/>
      <c r="JLR54"/>
      <c r="JLS54"/>
      <c r="JLT54"/>
      <c r="JLU54"/>
      <c r="JLV54"/>
      <c r="JLW54"/>
      <c r="JLX54"/>
      <c r="JLY54"/>
      <c r="JLZ54"/>
      <c r="JMA54"/>
      <c r="JMB54"/>
      <c r="JMC54"/>
      <c r="JMD54"/>
      <c r="JME54"/>
      <c r="JMF54"/>
      <c r="JMG54"/>
      <c r="JMH54"/>
      <c r="JMI54"/>
      <c r="JMJ54"/>
      <c r="JMK54"/>
      <c r="JML54"/>
      <c r="JMM54"/>
      <c r="JMN54"/>
      <c r="JMO54"/>
      <c r="JMP54"/>
      <c r="JMQ54"/>
      <c r="JMR54"/>
      <c r="JMS54"/>
      <c r="JMT54"/>
      <c r="JMU54"/>
      <c r="JMV54"/>
      <c r="JMW54"/>
      <c r="JMX54"/>
      <c r="JMY54"/>
      <c r="JMZ54"/>
      <c r="JNA54"/>
      <c r="JNB54"/>
      <c r="JNC54"/>
      <c r="JND54"/>
      <c r="JNE54"/>
      <c r="JNF54"/>
      <c r="JNG54"/>
      <c r="JNH54"/>
      <c r="JNI54"/>
      <c r="JNJ54"/>
      <c r="JNK54"/>
      <c r="JNL54"/>
      <c r="JNM54"/>
      <c r="JNN54"/>
      <c r="JNO54"/>
      <c r="JNP54"/>
      <c r="JNQ54"/>
      <c r="JNR54"/>
      <c r="JNS54"/>
      <c r="JNT54"/>
      <c r="JNU54"/>
      <c r="JNV54"/>
      <c r="JNW54"/>
      <c r="JNX54"/>
      <c r="JNY54"/>
      <c r="JNZ54"/>
      <c r="JOA54"/>
      <c r="JOB54"/>
      <c r="JOC54"/>
      <c r="JOD54"/>
      <c r="JOE54"/>
      <c r="JOF54"/>
      <c r="JOG54"/>
      <c r="JOH54"/>
      <c r="JOI54"/>
      <c r="JOJ54"/>
      <c r="JOK54"/>
      <c r="JOL54"/>
      <c r="JOM54"/>
      <c r="JON54"/>
      <c r="JOO54"/>
      <c r="JOP54"/>
      <c r="JOQ54"/>
      <c r="JOR54"/>
      <c r="JOS54"/>
      <c r="JOT54"/>
      <c r="JOU54"/>
      <c r="JOV54"/>
      <c r="JOW54"/>
      <c r="JOX54"/>
      <c r="JOY54"/>
      <c r="JOZ54"/>
      <c r="JPA54"/>
      <c r="JPB54"/>
      <c r="JPC54"/>
      <c r="JPD54"/>
      <c r="JPE54"/>
      <c r="JPF54"/>
      <c r="JPG54"/>
      <c r="JPH54"/>
      <c r="JPI54"/>
      <c r="JPJ54"/>
      <c r="JPK54"/>
      <c r="JPL54"/>
      <c r="JPM54"/>
      <c r="JPN54"/>
      <c r="JPO54"/>
      <c r="JPP54"/>
      <c r="JPQ54"/>
      <c r="JPR54"/>
      <c r="JPS54"/>
      <c r="JPT54"/>
      <c r="JPU54"/>
      <c r="JPV54"/>
      <c r="JPW54"/>
      <c r="JPX54"/>
      <c r="JPY54"/>
      <c r="JPZ54"/>
      <c r="JQA54"/>
      <c r="JQB54"/>
      <c r="JQC54"/>
      <c r="JQD54"/>
      <c r="JQE54"/>
      <c r="JQF54"/>
      <c r="JQG54"/>
      <c r="JQH54"/>
      <c r="JQI54"/>
      <c r="JQJ54"/>
      <c r="JQK54"/>
      <c r="JQL54"/>
      <c r="JQM54"/>
      <c r="JQN54"/>
      <c r="JQO54"/>
      <c r="JQP54"/>
      <c r="JQQ54"/>
      <c r="JQR54"/>
      <c r="JQS54"/>
      <c r="JQT54"/>
      <c r="JQU54"/>
      <c r="JQV54"/>
      <c r="JQW54"/>
      <c r="JQX54"/>
      <c r="JQY54"/>
      <c r="JQZ54"/>
      <c r="JRA54"/>
      <c r="JRB54"/>
      <c r="JRC54"/>
      <c r="JRD54"/>
      <c r="JRE54"/>
      <c r="JRF54"/>
      <c r="JRG54"/>
      <c r="JRH54"/>
      <c r="JRI54"/>
      <c r="JRJ54"/>
      <c r="JRK54"/>
      <c r="JRL54"/>
      <c r="JRM54"/>
      <c r="JRN54"/>
      <c r="JRO54"/>
      <c r="JRP54"/>
      <c r="JRQ54"/>
      <c r="JRR54"/>
      <c r="JRS54"/>
      <c r="JRT54"/>
      <c r="JRU54"/>
      <c r="JRV54"/>
      <c r="JRW54"/>
      <c r="JRX54"/>
      <c r="JRY54"/>
      <c r="JRZ54"/>
      <c r="JSA54"/>
      <c r="JSB54"/>
      <c r="JSC54"/>
      <c r="JSD54"/>
      <c r="JSE54"/>
      <c r="JSF54"/>
      <c r="JSG54"/>
      <c r="JSH54"/>
      <c r="JSI54"/>
      <c r="JSJ54"/>
      <c r="JSK54"/>
      <c r="JSL54"/>
      <c r="JSM54"/>
      <c r="JSN54"/>
      <c r="JSO54"/>
      <c r="JSP54"/>
      <c r="JSQ54"/>
      <c r="JSR54"/>
      <c r="JSS54"/>
      <c r="JST54"/>
      <c r="JSU54"/>
      <c r="JSV54"/>
      <c r="JSW54"/>
      <c r="JSX54"/>
      <c r="JSY54"/>
      <c r="JSZ54"/>
      <c r="JTA54"/>
      <c r="JTB54"/>
      <c r="JTC54"/>
      <c r="JTD54"/>
      <c r="JTE54"/>
      <c r="JTF54"/>
      <c r="JTG54"/>
      <c r="JTH54"/>
      <c r="JTI54"/>
      <c r="JTJ54"/>
      <c r="JTK54"/>
      <c r="JTL54"/>
      <c r="JTM54"/>
      <c r="JTN54"/>
      <c r="JTO54"/>
      <c r="JTP54"/>
      <c r="JTQ54"/>
      <c r="JTR54"/>
      <c r="JTS54"/>
      <c r="JTT54"/>
      <c r="JTU54"/>
      <c r="JTV54"/>
      <c r="JTW54"/>
      <c r="JTX54"/>
      <c r="JTY54"/>
      <c r="JTZ54"/>
      <c r="JUA54"/>
      <c r="JUB54"/>
      <c r="JUC54"/>
      <c r="JUD54"/>
      <c r="JUE54"/>
      <c r="JUF54"/>
      <c r="JUG54"/>
      <c r="JUH54"/>
      <c r="JUI54"/>
      <c r="JUJ54"/>
      <c r="JUK54"/>
      <c r="JUL54"/>
      <c r="JUM54"/>
      <c r="JUN54"/>
      <c r="JUO54"/>
      <c r="JUP54"/>
      <c r="JUQ54"/>
      <c r="JUR54"/>
      <c r="JUS54"/>
      <c r="JUT54"/>
      <c r="JUU54"/>
      <c r="JUV54"/>
      <c r="JUW54"/>
      <c r="JUX54"/>
      <c r="JUY54"/>
      <c r="JUZ54"/>
      <c r="JVA54"/>
      <c r="JVB54"/>
      <c r="JVC54"/>
      <c r="JVD54"/>
      <c r="JVE54"/>
      <c r="JVF54"/>
      <c r="JVG54"/>
      <c r="JVH54"/>
      <c r="JVI54"/>
      <c r="JVJ54"/>
      <c r="JVK54"/>
      <c r="JVL54"/>
      <c r="JVM54"/>
      <c r="JVN54"/>
      <c r="JVO54"/>
      <c r="JVP54"/>
      <c r="JVQ54"/>
      <c r="JVR54"/>
      <c r="JVS54"/>
      <c r="JVT54"/>
      <c r="JVU54"/>
      <c r="JVV54"/>
      <c r="JVW54"/>
      <c r="JVX54"/>
      <c r="JVY54"/>
      <c r="JVZ54"/>
      <c r="JWA54"/>
      <c r="JWB54"/>
      <c r="JWC54"/>
      <c r="JWD54"/>
      <c r="JWE54"/>
      <c r="JWF54"/>
      <c r="JWG54"/>
      <c r="JWH54"/>
      <c r="JWI54"/>
      <c r="JWJ54"/>
      <c r="JWK54"/>
      <c r="JWL54"/>
      <c r="JWM54"/>
      <c r="JWN54"/>
      <c r="JWO54"/>
      <c r="JWP54"/>
      <c r="JWQ54"/>
      <c r="JWR54"/>
      <c r="JWS54"/>
      <c r="JWT54"/>
      <c r="JWU54"/>
      <c r="JWV54"/>
      <c r="JWW54"/>
      <c r="JWX54"/>
      <c r="JWY54"/>
      <c r="JWZ54"/>
      <c r="JXA54"/>
      <c r="JXB54"/>
      <c r="JXC54"/>
      <c r="JXD54"/>
      <c r="JXE54"/>
      <c r="JXF54"/>
      <c r="JXG54"/>
      <c r="JXH54"/>
      <c r="JXI54"/>
      <c r="JXJ54"/>
      <c r="JXK54"/>
      <c r="JXL54"/>
      <c r="JXM54"/>
      <c r="JXN54"/>
      <c r="JXO54"/>
      <c r="JXP54"/>
      <c r="JXQ54"/>
      <c r="JXR54"/>
      <c r="JXS54"/>
      <c r="JXT54"/>
      <c r="JXU54"/>
      <c r="JXV54"/>
      <c r="JXW54"/>
      <c r="JXX54"/>
      <c r="JXY54"/>
      <c r="JXZ54"/>
      <c r="JYA54"/>
      <c r="JYB54"/>
      <c r="JYC54"/>
      <c r="JYD54"/>
      <c r="JYE54"/>
      <c r="JYF54"/>
      <c r="JYG54"/>
      <c r="JYH54"/>
      <c r="JYI54"/>
      <c r="JYJ54"/>
      <c r="JYK54"/>
      <c r="JYL54"/>
      <c r="JYM54"/>
      <c r="JYN54"/>
      <c r="JYO54"/>
      <c r="JYP54"/>
      <c r="JYQ54"/>
      <c r="JYR54"/>
      <c r="JYS54"/>
      <c r="JYT54"/>
      <c r="JYU54"/>
      <c r="JYV54"/>
      <c r="JYW54"/>
      <c r="JYX54"/>
      <c r="JYY54"/>
      <c r="JYZ54"/>
      <c r="JZA54"/>
      <c r="JZB54"/>
      <c r="JZC54"/>
      <c r="JZD54"/>
      <c r="JZE54"/>
      <c r="JZF54"/>
      <c r="JZG54"/>
      <c r="JZH54"/>
      <c r="JZI54"/>
      <c r="JZJ54"/>
      <c r="JZK54"/>
      <c r="JZL54"/>
      <c r="JZM54"/>
      <c r="JZN54"/>
      <c r="JZO54"/>
      <c r="JZP54"/>
      <c r="JZQ54"/>
      <c r="JZR54"/>
      <c r="JZS54"/>
      <c r="JZT54"/>
      <c r="JZU54"/>
      <c r="JZV54"/>
      <c r="JZW54"/>
      <c r="JZX54"/>
      <c r="JZY54"/>
      <c r="JZZ54"/>
      <c r="KAA54"/>
      <c r="KAB54"/>
      <c r="KAC54"/>
      <c r="KAD54"/>
      <c r="KAE54"/>
      <c r="KAF54"/>
      <c r="KAG54"/>
      <c r="KAH54"/>
      <c r="KAI54"/>
      <c r="KAJ54"/>
      <c r="KAK54"/>
      <c r="KAL54"/>
      <c r="KAM54"/>
      <c r="KAN54"/>
      <c r="KAO54"/>
      <c r="KAP54"/>
      <c r="KAQ54"/>
      <c r="KAR54"/>
      <c r="KAS54"/>
      <c r="KAT54"/>
      <c r="KAU54"/>
      <c r="KAV54"/>
      <c r="KAW54"/>
      <c r="KAX54"/>
      <c r="KAY54"/>
      <c r="KAZ54"/>
      <c r="KBA54"/>
      <c r="KBB54"/>
      <c r="KBC54"/>
      <c r="KBD54"/>
      <c r="KBE54"/>
      <c r="KBF54"/>
      <c r="KBG54"/>
      <c r="KBH54"/>
      <c r="KBI54"/>
      <c r="KBJ54"/>
      <c r="KBK54"/>
      <c r="KBL54"/>
      <c r="KBM54"/>
      <c r="KBN54"/>
      <c r="KBO54"/>
      <c r="KBP54"/>
      <c r="KBQ54"/>
      <c r="KBR54"/>
      <c r="KBS54"/>
      <c r="KBT54"/>
      <c r="KBU54"/>
      <c r="KBV54"/>
      <c r="KBW54"/>
      <c r="KBX54"/>
      <c r="KBY54"/>
      <c r="KBZ54"/>
      <c r="KCA54"/>
      <c r="KCB54"/>
      <c r="KCC54"/>
      <c r="KCD54"/>
      <c r="KCE54"/>
      <c r="KCF54"/>
      <c r="KCG54"/>
      <c r="KCH54"/>
      <c r="KCI54"/>
      <c r="KCJ54"/>
      <c r="KCK54"/>
      <c r="KCL54"/>
      <c r="KCM54"/>
      <c r="KCN54"/>
      <c r="KCO54"/>
      <c r="KCP54"/>
      <c r="KCQ54"/>
      <c r="KCR54"/>
      <c r="KCS54"/>
      <c r="KCT54"/>
      <c r="KCU54"/>
      <c r="KCV54"/>
      <c r="KCW54"/>
      <c r="KCX54"/>
      <c r="KCY54"/>
      <c r="KCZ54"/>
      <c r="KDA54"/>
      <c r="KDB54"/>
      <c r="KDC54"/>
      <c r="KDD54"/>
      <c r="KDE54"/>
      <c r="KDF54"/>
      <c r="KDG54"/>
      <c r="KDH54"/>
      <c r="KDI54"/>
      <c r="KDJ54"/>
      <c r="KDK54"/>
      <c r="KDL54"/>
      <c r="KDM54"/>
      <c r="KDN54"/>
      <c r="KDO54"/>
      <c r="KDP54"/>
      <c r="KDQ54"/>
      <c r="KDR54"/>
      <c r="KDS54"/>
      <c r="KDT54"/>
      <c r="KDU54"/>
      <c r="KDV54"/>
      <c r="KDW54"/>
      <c r="KDX54"/>
      <c r="KDY54"/>
      <c r="KDZ54"/>
      <c r="KEA54"/>
      <c r="KEB54"/>
      <c r="KEC54"/>
      <c r="KED54"/>
      <c r="KEE54"/>
      <c r="KEF54"/>
      <c r="KEG54"/>
      <c r="KEH54"/>
      <c r="KEI54"/>
      <c r="KEJ54"/>
      <c r="KEK54"/>
      <c r="KEL54"/>
      <c r="KEM54"/>
      <c r="KEN54"/>
      <c r="KEO54"/>
      <c r="KEP54"/>
      <c r="KEQ54"/>
      <c r="KER54"/>
      <c r="KES54"/>
      <c r="KET54"/>
      <c r="KEU54"/>
      <c r="KEV54"/>
      <c r="KEW54"/>
      <c r="KEX54"/>
      <c r="KEY54"/>
      <c r="KEZ54"/>
      <c r="KFA54"/>
      <c r="KFB54"/>
      <c r="KFC54"/>
      <c r="KFD54"/>
      <c r="KFE54"/>
      <c r="KFF54"/>
      <c r="KFG54"/>
      <c r="KFH54"/>
      <c r="KFI54"/>
      <c r="KFJ54"/>
      <c r="KFK54"/>
      <c r="KFL54"/>
      <c r="KFM54"/>
      <c r="KFN54"/>
      <c r="KFO54"/>
      <c r="KFP54"/>
      <c r="KFQ54"/>
      <c r="KFR54"/>
      <c r="KFS54"/>
      <c r="KFT54"/>
      <c r="KFU54"/>
      <c r="KFV54"/>
      <c r="KFW54"/>
      <c r="KFX54"/>
      <c r="KFY54"/>
      <c r="KFZ54"/>
      <c r="KGA54"/>
      <c r="KGB54"/>
      <c r="KGC54"/>
      <c r="KGD54"/>
      <c r="KGE54"/>
      <c r="KGF54"/>
      <c r="KGG54"/>
      <c r="KGH54"/>
      <c r="KGI54"/>
      <c r="KGJ54"/>
      <c r="KGK54"/>
      <c r="KGL54"/>
      <c r="KGM54"/>
      <c r="KGN54"/>
      <c r="KGO54"/>
      <c r="KGP54"/>
      <c r="KGQ54"/>
      <c r="KGR54"/>
      <c r="KGS54"/>
      <c r="KGT54"/>
      <c r="KGU54"/>
      <c r="KGV54"/>
      <c r="KGW54"/>
      <c r="KGX54"/>
      <c r="KGY54"/>
      <c r="KGZ54"/>
      <c r="KHA54"/>
      <c r="KHB54"/>
      <c r="KHC54"/>
      <c r="KHD54"/>
      <c r="KHE54"/>
      <c r="KHF54"/>
      <c r="KHG54"/>
      <c r="KHH54"/>
      <c r="KHI54"/>
      <c r="KHJ54"/>
      <c r="KHK54"/>
      <c r="KHL54"/>
      <c r="KHM54"/>
      <c r="KHN54"/>
      <c r="KHO54"/>
      <c r="KHP54"/>
      <c r="KHQ54"/>
      <c r="KHR54"/>
      <c r="KHS54"/>
      <c r="KHT54"/>
      <c r="KHU54"/>
      <c r="KHV54"/>
      <c r="KHW54"/>
      <c r="KHX54"/>
      <c r="KHY54"/>
      <c r="KHZ54"/>
      <c r="KIA54"/>
      <c r="KIB54"/>
      <c r="KIC54"/>
      <c r="KID54"/>
      <c r="KIE54"/>
      <c r="KIF54"/>
      <c r="KIG54"/>
      <c r="KIH54"/>
      <c r="KII54"/>
      <c r="KIJ54"/>
      <c r="KIK54"/>
      <c r="KIL54"/>
      <c r="KIM54"/>
      <c r="KIN54"/>
      <c r="KIO54"/>
      <c r="KIP54"/>
      <c r="KIQ54"/>
      <c r="KIR54"/>
      <c r="KIS54"/>
      <c r="KIT54"/>
      <c r="KIU54"/>
      <c r="KIV54"/>
      <c r="KIW54"/>
      <c r="KIX54"/>
      <c r="KIY54"/>
      <c r="KIZ54"/>
      <c r="KJA54"/>
      <c r="KJB54"/>
      <c r="KJC54"/>
      <c r="KJD54"/>
      <c r="KJE54"/>
      <c r="KJF54"/>
      <c r="KJG54"/>
      <c r="KJH54"/>
      <c r="KJI54"/>
      <c r="KJJ54"/>
      <c r="KJK54"/>
      <c r="KJL54"/>
      <c r="KJM54"/>
      <c r="KJN54"/>
      <c r="KJO54"/>
      <c r="KJP54"/>
      <c r="KJQ54"/>
      <c r="KJR54"/>
      <c r="KJS54"/>
      <c r="KJT54"/>
      <c r="KJU54"/>
      <c r="KJV54"/>
      <c r="KJW54"/>
      <c r="KJX54"/>
      <c r="KJY54"/>
      <c r="KJZ54"/>
      <c r="KKA54"/>
      <c r="KKB54"/>
      <c r="KKC54"/>
      <c r="KKD54"/>
      <c r="KKE54"/>
      <c r="KKF54"/>
      <c r="KKG54"/>
      <c r="KKH54"/>
      <c r="KKI54"/>
      <c r="KKJ54"/>
      <c r="KKK54"/>
      <c r="KKL54"/>
      <c r="KKM54"/>
      <c r="KKN54"/>
      <c r="KKO54"/>
      <c r="KKP54"/>
      <c r="KKQ54"/>
      <c r="KKR54"/>
      <c r="KKS54"/>
      <c r="KKT54"/>
      <c r="KKU54"/>
      <c r="KKV54"/>
      <c r="KKW54"/>
      <c r="KKX54"/>
      <c r="KKY54"/>
      <c r="KKZ54"/>
      <c r="KLA54"/>
      <c r="KLB54"/>
      <c r="KLC54"/>
      <c r="KLD54"/>
      <c r="KLE54"/>
      <c r="KLF54"/>
      <c r="KLG54"/>
      <c r="KLH54"/>
      <c r="KLI54"/>
      <c r="KLJ54"/>
      <c r="KLK54"/>
      <c r="KLL54"/>
      <c r="KLM54"/>
      <c r="KLN54"/>
      <c r="KLO54"/>
      <c r="KLP54"/>
      <c r="KLQ54"/>
      <c r="KLR54"/>
      <c r="KLS54"/>
      <c r="KLT54"/>
      <c r="KLU54"/>
      <c r="KLV54"/>
      <c r="KLW54"/>
      <c r="KLX54"/>
      <c r="KLY54"/>
      <c r="KLZ54"/>
      <c r="KMA54"/>
      <c r="KMB54"/>
      <c r="KMC54"/>
      <c r="KMD54"/>
      <c r="KME54"/>
      <c r="KMF54"/>
      <c r="KMG54"/>
      <c r="KMH54"/>
      <c r="KMI54"/>
      <c r="KMJ54"/>
      <c r="KMK54"/>
      <c r="KML54"/>
      <c r="KMM54"/>
      <c r="KMN54"/>
      <c r="KMO54"/>
      <c r="KMP54"/>
      <c r="KMQ54"/>
      <c r="KMR54"/>
      <c r="KMS54"/>
      <c r="KMT54"/>
      <c r="KMU54"/>
      <c r="KMV54"/>
      <c r="KMW54"/>
      <c r="KMX54"/>
      <c r="KMY54"/>
      <c r="KMZ54"/>
      <c r="KNA54"/>
      <c r="KNB54"/>
      <c r="KNC54"/>
      <c r="KND54"/>
      <c r="KNE54"/>
      <c r="KNF54"/>
      <c r="KNG54"/>
      <c r="KNH54"/>
      <c r="KNI54"/>
      <c r="KNJ54"/>
      <c r="KNK54"/>
      <c r="KNL54"/>
      <c r="KNM54"/>
      <c r="KNN54"/>
      <c r="KNO54"/>
      <c r="KNP54"/>
      <c r="KNQ54"/>
      <c r="KNR54"/>
      <c r="KNS54"/>
      <c r="KNT54"/>
      <c r="KNU54"/>
      <c r="KNV54"/>
      <c r="KNW54"/>
      <c r="KNX54"/>
      <c r="KNY54"/>
      <c r="KNZ54"/>
      <c r="KOA54"/>
      <c r="KOB54"/>
      <c r="KOC54"/>
      <c r="KOD54"/>
      <c r="KOE54"/>
      <c r="KOF54"/>
      <c r="KOG54"/>
      <c r="KOH54"/>
      <c r="KOI54"/>
      <c r="KOJ54"/>
      <c r="KOK54"/>
      <c r="KOL54"/>
      <c r="KOM54"/>
      <c r="KON54"/>
      <c r="KOO54"/>
      <c r="KOP54"/>
      <c r="KOQ54"/>
      <c r="KOR54"/>
      <c r="KOS54"/>
      <c r="KOT54"/>
      <c r="KOU54"/>
      <c r="KOV54"/>
      <c r="KOW54"/>
      <c r="KOX54"/>
      <c r="KOY54"/>
      <c r="KOZ54"/>
      <c r="KPA54"/>
      <c r="KPB54"/>
      <c r="KPC54"/>
      <c r="KPD54"/>
      <c r="KPE54"/>
      <c r="KPF54"/>
      <c r="KPG54"/>
      <c r="KPH54"/>
      <c r="KPI54"/>
      <c r="KPJ54"/>
      <c r="KPK54"/>
      <c r="KPL54"/>
      <c r="KPM54"/>
      <c r="KPN54"/>
      <c r="KPO54"/>
      <c r="KPP54"/>
      <c r="KPQ54"/>
      <c r="KPR54"/>
      <c r="KPS54"/>
      <c r="KPT54"/>
      <c r="KPU54"/>
      <c r="KPV54"/>
      <c r="KPW54"/>
      <c r="KPX54"/>
      <c r="KPY54"/>
      <c r="KPZ54"/>
      <c r="KQA54"/>
      <c r="KQB54"/>
      <c r="KQC54"/>
      <c r="KQD54"/>
      <c r="KQE54"/>
      <c r="KQF54"/>
      <c r="KQG54"/>
      <c r="KQH54"/>
      <c r="KQI54"/>
      <c r="KQJ54"/>
      <c r="KQK54"/>
      <c r="KQL54"/>
      <c r="KQM54"/>
      <c r="KQN54"/>
      <c r="KQO54"/>
      <c r="KQP54"/>
      <c r="KQQ54"/>
      <c r="KQR54"/>
      <c r="KQS54"/>
      <c r="KQT54"/>
      <c r="KQU54"/>
      <c r="KQV54"/>
      <c r="KQW54"/>
      <c r="KQX54"/>
      <c r="KQY54"/>
      <c r="KQZ54"/>
      <c r="KRA54"/>
      <c r="KRB54"/>
      <c r="KRC54"/>
      <c r="KRD54"/>
      <c r="KRE54"/>
      <c r="KRF54"/>
      <c r="KRG54"/>
      <c r="KRH54"/>
      <c r="KRI54"/>
      <c r="KRJ54"/>
      <c r="KRK54"/>
      <c r="KRL54"/>
      <c r="KRM54"/>
      <c r="KRN54"/>
      <c r="KRO54"/>
      <c r="KRP54"/>
      <c r="KRQ54"/>
      <c r="KRR54"/>
      <c r="KRS54"/>
      <c r="KRT54"/>
      <c r="KRU54"/>
      <c r="KRV54"/>
      <c r="KRW54"/>
      <c r="KRX54"/>
      <c r="KRY54"/>
      <c r="KRZ54"/>
      <c r="KSA54"/>
      <c r="KSB54"/>
      <c r="KSC54"/>
      <c r="KSD54"/>
      <c r="KSE54"/>
      <c r="KSF54"/>
      <c r="KSG54"/>
      <c r="KSH54"/>
      <c r="KSI54"/>
      <c r="KSJ54"/>
      <c r="KSK54"/>
      <c r="KSL54"/>
      <c r="KSM54"/>
      <c r="KSN54"/>
      <c r="KSO54"/>
      <c r="KSP54"/>
      <c r="KSQ54"/>
      <c r="KSR54"/>
      <c r="KSS54"/>
      <c r="KST54"/>
      <c r="KSU54"/>
      <c r="KSV54"/>
      <c r="KSW54"/>
      <c r="KSX54"/>
      <c r="KSY54"/>
      <c r="KSZ54"/>
      <c r="KTA54"/>
      <c r="KTB54"/>
      <c r="KTC54"/>
      <c r="KTD54"/>
      <c r="KTE54"/>
      <c r="KTF54"/>
      <c r="KTG54"/>
      <c r="KTH54"/>
      <c r="KTI54"/>
      <c r="KTJ54"/>
      <c r="KTK54"/>
      <c r="KTL54"/>
      <c r="KTM54"/>
      <c r="KTN54"/>
      <c r="KTO54"/>
      <c r="KTP54"/>
      <c r="KTQ54"/>
      <c r="KTR54"/>
      <c r="KTS54"/>
      <c r="KTT54"/>
      <c r="KTU54"/>
      <c r="KTV54"/>
      <c r="KTW54"/>
      <c r="KTX54"/>
      <c r="KTY54"/>
      <c r="KTZ54"/>
      <c r="KUA54"/>
      <c r="KUB54"/>
      <c r="KUC54"/>
      <c r="KUD54"/>
      <c r="KUE54"/>
      <c r="KUF54"/>
      <c r="KUG54"/>
      <c r="KUH54"/>
      <c r="KUI54"/>
      <c r="KUJ54"/>
      <c r="KUK54"/>
      <c r="KUL54"/>
      <c r="KUM54"/>
      <c r="KUN54"/>
      <c r="KUO54"/>
      <c r="KUP54"/>
      <c r="KUQ54"/>
      <c r="KUR54"/>
      <c r="KUS54"/>
      <c r="KUT54"/>
      <c r="KUU54"/>
      <c r="KUV54"/>
      <c r="KUW54"/>
      <c r="KUX54"/>
      <c r="KUY54"/>
      <c r="KUZ54"/>
      <c r="KVA54"/>
      <c r="KVB54"/>
      <c r="KVC54"/>
      <c r="KVD54"/>
      <c r="KVE54"/>
      <c r="KVF54"/>
      <c r="KVG54"/>
      <c r="KVH54"/>
      <c r="KVI54"/>
      <c r="KVJ54"/>
      <c r="KVK54"/>
      <c r="KVL54"/>
      <c r="KVM54"/>
      <c r="KVN54"/>
      <c r="KVO54"/>
      <c r="KVP54"/>
      <c r="KVQ54"/>
      <c r="KVR54"/>
      <c r="KVS54"/>
      <c r="KVT54"/>
      <c r="KVU54"/>
      <c r="KVV54"/>
      <c r="KVW54"/>
      <c r="KVX54"/>
      <c r="KVY54"/>
      <c r="KVZ54"/>
      <c r="KWA54"/>
      <c r="KWB54"/>
      <c r="KWC54"/>
      <c r="KWD54"/>
      <c r="KWE54"/>
      <c r="KWF54"/>
      <c r="KWG54"/>
      <c r="KWH54"/>
      <c r="KWI54"/>
      <c r="KWJ54"/>
      <c r="KWK54"/>
      <c r="KWL54"/>
      <c r="KWM54"/>
      <c r="KWN54"/>
      <c r="KWO54"/>
      <c r="KWP54"/>
      <c r="KWQ54"/>
      <c r="KWR54"/>
      <c r="KWS54"/>
      <c r="KWT54"/>
      <c r="KWU54"/>
      <c r="KWV54"/>
      <c r="KWW54"/>
      <c r="KWX54"/>
      <c r="KWY54"/>
      <c r="KWZ54"/>
      <c r="KXA54"/>
      <c r="KXB54"/>
      <c r="KXC54"/>
      <c r="KXD54"/>
      <c r="KXE54"/>
      <c r="KXF54"/>
      <c r="KXG54"/>
      <c r="KXH54"/>
      <c r="KXI54"/>
      <c r="KXJ54"/>
      <c r="KXK54"/>
      <c r="KXL54"/>
      <c r="KXM54"/>
      <c r="KXN54"/>
      <c r="KXO54"/>
      <c r="KXP54"/>
      <c r="KXQ54"/>
      <c r="KXR54"/>
      <c r="KXS54"/>
      <c r="KXT54"/>
      <c r="KXU54"/>
      <c r="KXV54"/>
      <c r="KXW54"/>
      <c r="KXX54"/>
      <c r="KXY54"/>
      <c r="KXZ54"/>
      <c r="KYA54"/>
      <c r="KYB54"/>
      <c r="KYC54"/>
      <c r="KYD54"/>
      <c r="KYE54"/>
      <c r="KYF54"/>
      <c r="KYG54"/>
      <c r="KYH54"/>
      <c r="KYI54"/>
      <c r="KYJ54"/>
      <c r="KYK54"/>
      <c r="KYL54"/>
      <c r="KYM54"/>
      <c r="KYN54"/>
      <c r="KYO54"/>
      <c r="KYP54"/>
      <c r="KYQ54"/>
      <c r="KYR54"/>
      <c r="KYS54"/>
      <c r="KYT54"/>
      <c r="KYU54"/>
      <c r="KYV54"/>
      <c r="KYW54"/>
      <c r="KYX54"/>
      <c r="KYY54"/>
      <c r="KYZ54"/>
      <c r="KZA54"/>
      <c r="KZB54"/>
      <c r="KZC54"/>
      <c r="KZD54"/>
      <c r="KZE54"/>
      <c r="KZF54"/>
      <c r="KZG54"/>
      <c r="KZH54"/>
      <c r="KZI54"/>
      <c r="KZJ54"/>
      <c r="KZK54"/>
      <c r="KZL54"/>
      <c r="KZM54"/>
      <c r="KZN54"/>
      <c r="KZO54"/>
      <c r="KZP54"/>
      <c r="KZQ54"/>
      <c r="KZR54"/>
      <c r="KZS54"/>
      <c r="KZT54"/>
      <c r="KZU54"/>
      <c r="KZV54"/>
      <c r="KZW54"/>
      <c r="KZX54"/>
      <c r="KZY54"/>
      <c r="KZZ54"/>
      <c r="LAA54"/>
      <c r="LAB54"/>
      <c r="LAC54"/>
      <c r="LAD54"/>
      <c r="LAE54"/>
      <c r="LAF54"/>
      <c r="LAG54"/>
      <c r="LAH54"/>
      <c r="LAI54"/>
      <c r="LAJ54"/>
      <c r="LAK54"/>
      <c r="LAL54"/>
      <c r="LAM54"/>
      <c r="LAN54"/>
      <c r="LAO54"/>
      <c r="LAP54"/>
      <c r="LAQ54"/>
      <c r="LAR54"/>
      <c r="LAS54"/>
      <c r="LAT54"/>
      <c r="LAU54"/>
      <c r="LAV54"/>
      <c r="LAW54"/>
      <c r="LAX54"/>
      <c r="LAY54"/>
      <c r="LAZ54"/>
      <c r="LBA54"/>
      <c r="LBB54"/>
      <c r="LBC54"/>
      <c r="LBD54"/>
      <c r="LBE54"/>
      <c r="LBF54"/>
      <c r="LBG54"/>
      <c r="LBH54"/>
      <c r="LBI54"/>
      <c r="LBJ54"/>
      <c r="LBK54"/>
      <c r="LBL54"/>
      <c r="LBM54"/>
      <c r="LBN54"/>
      <c r="LBO54"/>
      <c r="LBP54"/>
      <c r="LBQ54"/>
      <c r="LBR54"/>
      <c r="LBS54"/>
      <c r="LBT54"/>
      <c r="LBU54"/>
      <c r="LBV54"/>
      <c r="LBW54"/>
      <c r="LBX54"/>
      <c r="LBY54"/>
      <c r="LBZ54"/>
      <c r="LCA54"/>
      <c r="LCB54"/>
      <c r="LCC54"/>
      <c r="LCD54"/>
      <c r="LCE54"/>
      <c r="LCF54"/>
      <c r="LCG54"/>
      <c r="LCH54"/>
      <c r="LCI54"/>
      <c r="LCJ54"/>
      <c r="LCK54"/>
      <c r="LCL54"/>
      <c r="LCM54"/>
      <c r="LCN54"/>
      <c r="LCO54"/>
      <c r="LCP54"/>
      <c r="LCQ54"/>
      <c r="LCR54"/>
      <c r="LCS54"/>
      <c r="LCT54"/>
      <c r="LCU54"/>
      <c r="LCV54"/>
      <c r="LCW54"/>
      <c r="LCX54"/>
      <c r="LCY54"/>
      <c r="LCZ54"/>
      <c r="LDA54"/>
      <c r="LDB54"/>
      <c r="LDC54"/>
      <c r="LDD54"/>
      <c r="LDE54"/>
      <c r="LDF54"/>
      <c r="LDG54"/>
      <c r="LDH54"/>
      <c r="LDI54"/>
      <c r="LDJ54"/>
      <c r="LDK54"/>
      <c r="LDL54"/>
      <c r="LDM54"/>
      <c r="LDN54"/>
      <c r="LDO54"/>
      <c r="LDP54"/>
      <c r="LDQ54"/>
      <c r="LDR54"/>
      <c r="LDS54"/>
      <c r="LDT54"/>
      <c r="LDU54"/>
      <c r="LDV54"/>
      <c r="LDW54"/>
      <c r="LDX54"/>
      <c r="LDY54"/>
      <c r="LDZ54"/>
      <c r="LEA54"/>
      <c r="LEB54"/>
      <c r="LEC54"/>
      <c r="LED54"/>
      <c r="LEE54"/>
      <c r="LEF54"/>
      <c r="LEG54"/>
      <c r="LEH54"/>
      <c r="LEI54"/>
      <c r="LEJ54"/>
      <c r="LEK54"/>
      <c r="LEL54"/>
      <c r="LEM54"/>
      <c r="LEN54"/>
      <c r="LEO54"/>
      <c r="LEP54"/>
      <c r="LEQ54"/>
      <c r="LER54"/>
      <c r="LES54"/>
      <c r="LET54"/>
      <c r="LEU54"/>
      <c r="LEV54"/>
      <c r="LEW54"/>
      <c r="LEX54"/>
      <c r="LEY54"/>
      <c r="LEZ54"/>
      <c r="LFA54"/>
      <c r="LFB54"/>
      <c r="LFC54"/>
      <c r="LFD54"/>
      <c r="LFE54"/>
      <c r="LFF54"/>
      <c r="LFG54"/>
      <c r="LFH54"/>
      <c r="LFI54"/>
      <c r="LFJ54"/>
      <c r="LFK54"/>
      <c r="LFL54"/>
      <c r="LFM54"/>
      <c r="LFN54"/>
      <c r="LFO54"/>
      <c r="LFP54"/>
      <c r="LFQ54"/>
      <c r="LFR54"/>
      <c r="LFS54"/>
      <c r="LFT54"/>
      <c r="LFU54"/>
      <c r="LFV54"/>
      <c r="LFW54"/>
      <c r="LFX54"/>
      <c r="LFY54"/>
      <c r="LFZ54"/>
      <c r="LGA54"/>
      <c r="LGB54"/>
      <c r="LGC54"/>
      <c r="LGD54"/>
      <c r="LGE54"/>
      <c r="LGF54"/>
      <c r="LGG54"/>
      <c r="LGH54"/>
      <c r="LGI54"/>
      <c r="LGJ54"/>
      <c r="LGK54"/>
      <c r="LGL54"/>
      <c r="LGM54"/>
      <c r="LGN54"/>
      <c r="LGO54"/>
      <c r="LGP54"/>
      <c r="LGQ54"/>
      <c r="LGR54"/>
      <c r="LGS54"/>
      <c r="LGT54"/>
      <c r="LGU54"/>
      <c r="LGV54"/>
      <c r="LGW54"/>
      <c r="LGX54"/>
      <c r="LGY54"/>
      <c r="LGZ54"/>
      <c r="LHA54"/>
      <c r="LHB54"/>
      <c r="LHC54"/>
      <c r="LHD54"/>
      <c r="LHE54"/>
      <c r="LHF54"/>
      <c r="LHG54"/>
      <c r="LHH54"/>
      <c r="LHI54"/>
      <c r="LHJ54"/>
      <c r="LHK54"/>
      <c r="LHL54"/>
      <c r="LHM54"/>
      <c r="LHN54"/>
      <c r="LHO54"/>
      <c r="LHP54"/>
      <c r="LHQ54"/>
      <c r="LHR54"/>
      <c r="LHS54"/>
      <c r="LHT54"/>
      <c r="LHU54"/>
      <c r="LHV54"/>
      <c r="LHW54"/>
      <c r="LHX54"/>
      <c r="LHY54"/>
      <c r="LHZ54"/>
      <c r="LIA54"/>
      <c r="LIB54"/>
      <c r="LIC54"/>
      <c r="LID54"/>
      <c r="LIE54"/>
      <c r="LIF54"/>
      <c r="LIG54"/>
      <c r="LIH54"/>
      <c r="LII54"/>
      <c r="LIJ54"/>
      <c r="LIK54"/>
      <c r="LIL54"/>
      <c r="LIM54"/>
      <c r="LIN54"/>
      <c r="LIO54"/>
      <c r="LIP54"/>
      <c r="LIQ54"/>
      <c r="LIR54"/>
      <c r="LIS54"/>
      <c r="LIT54"/>
      <c r="LIU54"/>
      <c r="LIV54"/>
      <c r="LIW54"/>
      <c r="LIX54"/>
      <c r="LIY54"/>
      <c r="LIZ54"/>
      <c r="LJA54"/>
      <c r="LJB54"/>
      <c r="LJC54"/>
      <c r="LJD54"/>
      <c r="LJE54"/>
      <c r="LJF54"/>
      <c r="LJG54"/>
      <c r="LJH54"/>
      <c r="LJI54"/>
      <c r="LJJ54"/>
      <c r="LJK54"/>
      <c r="LJL54"/>
      <c r="LJM54"/>
      <c r="LJN54"/>
      <c r="LJO54"/>
      <c r="LJP54"/>
      <c r="LJQ54"/>
      <c r="LJR54"/>
      <c r="LJS54"/>
      <c r="LJT54"/>
      <c r="LJU54"/>
      <c r="LJV54"/>
      <c r="LJW54"/>
      <c r="LJX54"/>
      <c r="LJY54"/>
      <c r="LJZ54"/>
      <c r="LKA54"/>
      <c r="LKB54"/>
      <c r="LKC54"/>
      <c r="LKD54"/>
      <c r="LKE54"/>
      <c r="LKF54"/>
      <c r="LKG54"/>
      <c r="LKH54"/>
      <c r="LKI54"/>
      <c r="LKJ54"/>
      <c r="LKK54"/>
      <c r="LKL54"/>
      <c r="LKM54"/>
      <c r="LKN54"/>
      <c r="LKO54"/>
      <c r="LKP54"/>
      <c r="LKQ54"/>
      <c r="LKR54"/>
      <c r="LKS54"/>
      <c r="LKT54"/>
      <c r="LKU54"/>
      <c r="LKV54"/>
      <c r="LKW54"/>
      <c r="LKX54"/>
      <c r="LKY54"/>
      <c r="LKZ54"/>
      <c r="LLA54"/>
      <c r="LLB54"/>
      <c r="LLC54"/>
      <c r="LLD54"/>
      <c r="LLE54"/>
      <c r="LLF54"/>
      <c r="LLG54"/>
      <c r="LLH54"/>
      <c r="LLI54"/>
      <c r="LLJ54"/>
      <c r="LLK54"/>
      <c r="LLL54"/>
      <c r="LLM54"/>
      <c r="LLN54"/>
      <c r="LLO54"/>
      <c r="LLP54"/>
      <c r="LLQ54"/>
      <c r="LLR54"/>
      <c r="LLS54"/>
      <c r="LLT54"/>
      <c r="LLU54"/>
      <c r="LLV54"/>
      <c r="LLW54"/>
      <c r="LLX54"/>
      <c r="LLY54"/>
      <c r="LLZ54"/>
      <c r="LMA54"/>
      <c r="LMB54"/>
      <c r="LMC54"/>
      <c r="LMD54"/>
      <c r="LME54"/>
      <c r="LMF54"/>
      <c r="LMG54"/>
      <c r="LMH54"/>
      <c r="LMI54"/>
      <c r="LMJ54"/>
      <c r="LMK54"/>
      <c r="LML54"/>
      <c r="LMM54"/>
      <c r="LMN54"/>
      <c r="LMO54"/>
      <c r="LMP54"/>
      <c r="LMQ54"/>
      <c r="LMR54"/>
      <c r="LMS54"/>
      <c r="LMT54"/>
      <c r="LMU54"/>
      <c r="LMV54"/>
      <c r="LMW54"/>
      <c r="LMX54"/>
      <c r="LMY54"/>
      <c r="LMZ54"/>
      <c r="LNA54"/>
      <c r="LNB54"/>
      <c r="LNC54"/>
      <c r="LND54"/>
      <c r="LNE54"/>
      <c r="LNF54"/>
      <c r="LNG54"/>
      <c r="LNH54"/>
      <c r="LNI54"/>
      <c r="LNJ54"/>
      <c r="LNK54"/>
      <c r="LNL54"/>
      <c r="LNM54"/>
      <c r="LNN54"/>
      <c r="LNO54"/>
      <c r="LNP54"/>
      <c r="LNQ54"/>
      <c r="LNR54"/>
      <c r="LNS54"/>
      <c r="LNT54"/>
      <c r="LNU54"/>
      <c r="LNV54"/>
      <c r="LNW54"/>
      <c r="LNX54"/>
      <c r="LNY54"/>
      <c r="LNZ54"/>
      <c r="LOA54"/>
      <c r="LOB54"/>
      <c r="LOC54"/>
      <c r="LOD54"/>
      <c r="LOE54"/>
      <c r="LOF54"/>
      <c r="LOG54"/>
      <c r="LOH54"/>
      <c r="LOI54"/>
      <c r="LOJ54"/>
      <c r="LOK54"/>
      <c r="LOL54"/>
      <c r="LOM54"/>
      <c r="LON54"/>
      <c r="LOO54"/>
      <c r="LOP54"/>
      <c r="LOQ54"/>
      <c r="LOR54"/>
      <c r="LOS54"/>
      <c r="LOT54"/>
      <c r="LOU54"/>
      <c r="LOV54"/>
      <c r="LOW54"/>
      <c r="LOX54"/>
      <c r="LOY54"/>
      <c r="LOZ54"/>
      <c r="LPA54"/>
      <c r="LPB54"/>
      <c r="LPC54"/>
      <c r="LPD54"/>
      <c r="LPE54"/>
      <c r="LPF54"/>
      <c r="LPG54"/>
      <c r="LPH54"/>
      <c r="LPI54"/>
      <c r="LPJ54"/>
      <c r="LPK54"/>
      <c r="LPL54"/>
      <c r="LPM54"/>
      <c r="LPN54"/>
      <c r="LPO54"/>
      <c r="LPP54"/>
      <c r="LPQ54"/>
      <c r="LPR54"/>
      <c r="LPS54"/>
      <c r="LPT54"/>
      <c r="LPU54"/>
      <c r="LPV54"/>
      <c r="LPW54"/>
      <c r="LPX54"/>
      <c r="LPY54"/>
      <c r="LPZ54"/>
      <c r="LQA54"/>
      <c r="LQB54"/>
      <c r="LQC54"/>
      <c r="LQD54"/>
      <c r="LQE54"/>
      <c r="LQF54"/>
      <c r="LQG54"/>
      <c r="LQH54"/>
      <c r="LQI54"/>
      <c r="LQJ54"/>
      <c r="LQK54"/>
      <c r="LQL54"/>
      <c r="LQM54"/>
      <c r="LQN54"/>
      <c r="LQO54"/>
      <c r="LQP54"/>
      <c r="LQQ54"/>
      <c r="LQR54"/>
      <c r="LQS54"/>
      <c r="LQT54"/>
      <c r="LQU54"/>
      <c r="LQV54"/>
      <c r="LQW54"/>
      <c r="LQX54"/>
      <c r="LQY54"/>
      <c r="LQZ54"/>
      <c r="LRA54"/>
      <c r="LRB54"/>
      <c r="LRC54"/>
      <c r="LRD54"/>
      <c r="LRE54"/>
      <c r="LRF54"/>
      <c r="LRG54"/>
      <c r="LRH54"/>
      <c r="LRI54"/>
      <c r="LRJ54"/>
      <c r="LRK54"/>
      <c r="LRL54"/>
      <c r="LRM54"/>
      <c r="LRN54"/>
      <c r="LRO54"/>
      <c r="LRP54"/>
      <c r="LRQ54"/>
      <c r="LRR54"/>
      <c r="LRS54"/>
      <c r="LRT54"/>
      <c r="LRU54"/>
      <c r="LRV54"/>
      <c r="LRW54"/>
      <c r="LRX54"/>
      <c r="LRY54"/>
      <c r="LRZ54"/>
      <c r="LSA54"/>
      <c r="LSB54"/>
      <c r="LSC54"/>
      <c r="LSD54"/>
      <c r="LSE54"/>
      <c r="LSF54"/>
      <c r="LSG54"/>
      <c r="LSH54"/>
      <c r="LSI54"/>
      <c r="LSJ54"/>
      <c r="LSK54"/>
      <c r="LSL54"/>
      <c r="LSM54"/>
      <c r="LSN54"/>
      <c r="LSO54"/>
      <c r="LSP54"/>
      <c r="LSQ54"/>
      <c r="LSR54"/>
      <c r="LSS54"/>
      <c r="LST54"/>
      <c r="LSU54"/>
      <c r="LSV54"/>
      <c r="LSW54"/>
      <c r="LSX54"/>
      <c r="LSY54"/>
      <c r="LSZ54"/>
      <c r="LTA54"/>
      <c r="LTB54"/>
      <c r="LTC54"/>
      <c r="LTD54"/>
      <c r="LTE54"/>
      <c r="LTF54"/>
      <c r="LTG54"/>
      <c r="LTH54"/>
      <c r="LTI54"/>
      <c r="LTJ54"/>
      <c r="LTK54"/>
      <c r="LTL54"/>
      <c r="LTM54"/>
      <c r="LTN54"/>
      <c r="LTO54"/>
      <c r="LTP54"/>
      <c r="LTQ54"/>
      <c r="LTR54"/>
      <c r="LTS54"/>
      <c r="LTT54"/>
      <c r="LTU54"/>
      <c r="LTV54"/>
      <c r="LTW54"/>
      <c r="LTX54"/>
      <c r="LTY54"/>
      <c r="LTZ54"/>
      <c r="LUA54"/>
      <c r="LUB54"/>
      <c r="LUC54"/>
      <c r="LUD54"/>
      <c r="LUE54"/>
      <c r="LUF54"/>
      <c r="LUG54"/>
      <c r="LUH54"/>
      <c r="LUI54"/>
      <c r="LUJ54"/>
      <c r="LUK54"/>
      <c r="LUL54"/>
      <c r="LUM54"/>
      <c r="LUN54"/>
      <c r="LUO54"/>
      <c r="LUP54"/>
      <c r="LUQ54"/>
      <c r="LUR54"/>
      <c r="LUS54"/>
      <c r="LUT54"/>
      <c r="LUU54"/>
      <c r="LUV54"/>
      <c r="LUW54"/>
      <c r="LUX54"/>
      <c r="LUY54"/>
      <c r="LUZ54"/>
      <c r="LVA54"/>
      <c r="LVB54"/>
      <c r="LVC54"/>
      <c r="LVD54"/>
      <c r="LVE54"/>
      <c r="LVF54"/>
      <c r="LVG54"/>
      <c r="LVH54"/>
      <c r="LVI54"/>
      <c r="LVJ54"/>
      <c r="LVK54"/>
      <c r="LVL54"/>
      <c r="LVM54"/>
      <c r="LVN54"/>
      <c r="LVO54"/>
      <c r="LVP54"/>
      <c r="LVQ54"/>
      <c r="LVR54"/>
      <c r="LVS54"/>
      <c r="LVT54"/>
      <c r="LVU54"/>
      <c r="LVV54"/>
      <c r="LVW54"/>
      <c r="LVX54"/>
      <c r="LVY54"/>
      <c r="LVZ54"/>
      <c r="LWA54"/>
      <c r="LWB54"/>
      <c r="LWC54"/>
      <c r="LWD54"/>
      <c r="LWE54"/>
      <c r="LWF54"/>
      <c r="LWG54"/>
      <c r="LWH54"/>
      <c r="LWI54"/>
      <c r="LWJ54"/>
      <c r="LWK54"/>
      <c r="LWL54"/>
      <c r="LWM54"/>
      <c r="LWN54"/>
      <c r="LWO54"/>
      <c r="LWP54"/>
      <c r="LWQ54"/>
      <c r="LWR54"/>
      <c r="LWS54"/>
      <c r="LWT54"/>
      <c r="LWU54"/>
      <c r="LWV54"/>
      <c r="LWW54"/>
      <c r="LWX54"/>
      <c r="LWY54"/>
      <c r="LWZ54"/>
      <c r="LXA54"/>
      <c r="LXB54"/>
      <c r="LXC54"/>
      <c r="LXD54"/>
      <c r="LXE54"/>
      <c r="LXF54"/>
      <c r="LXG54"/>
      <c r="LXH54"/>
      <c r="LXI54"/>
      <c r="LXJ54"/>
      <c r="LXK54"/>
      <c r="LXL54"/>
      <c r="LXM54"/>
      <c r="LXN54"/>
      <c r="LXO54"/>
      <c r="LXP54"/>
      <c r="LXQ54"/>
      <c r="LXR54"/>
      <c r="LXS54"/>
      <c r="LXT54"/>
      <c r="LXU54"/>
      <c r="LXV54"/>
      <c r="LXW54"/>
      <c r="LXX54"/>
      <c r="LXY54"/>
      <c r="LXZ54"/>
      <c r="LYA54"/>
      <c r="LYB54"/>
      <c r="LYC54"/>
      <c r="LYD54"/>
      <c r="LYE54"/>
      <c r="LYF54"/>
      <c r="LYG54"/>
      <c r="LYH54"/>
      <c r="LYI54"/>
      <c r="LYJ54"/>
      <c r="LYK54"/>
      <c r="LYL54"/>
      <c r="LYM54"/>
      <c r="LYN54"/>
      <c r="LYO54"/>
      <c r="LYP54"/>
      <c r="LYQ54"/>
      <c r="LYR54"/>
      <c r="LYS54"/>
      <c r="LYT54"/>
      <c r="LYU54"/>
      <c r="LYV54"/>
      <c r="LYW54"/>
      <c r="LYX54"/>
      <c r="LYY54"/>
      <c r="LYZ54"/>
      <c r="LZA54"/>
      <c r="LZB54"/>
      <c r="LZC54"/>
      <c r="LZD54"/>
      <c r="LZE54"/>
      <c r="LZF54"/>
      <c r="LZG54"/>
      <c r="LZH54"/>
      <c r="LZI54"/>
      <c r="LZJ54"/>
      <c r="LZK54"/>
      <c r="LZL54"/>
      <c r="LZM54"/>
      <c r="LZN54"/>
      <c r="LZO54"/>
      <c r="LZP54"/>
      <c r="LZQ54"/>
      <c r="LZR54"/>
      <c r="LZS54"/>
      <c r="LZT54"/>
      <c r="LZU54"/>
      <c r="LZV54"/>
      <c r="LZW54"/>
      <c r="LZX54"/>
      <c r="LZY54"/>
      <c r="LZZ54"/>
      <c r="MAA54"/>
      <c r="MAB54"/>
      <c r="MAC54"/>
      <c r="MAD54"/>
      <c r="MAE54"/>
      <c r="MAF54"/>
      <c r="MAG54"/>
      <c r="MAH54"/>
      <c r="MAI54"/>
      <c r="MAJ54"/>
      <c r="MAK54"/>
      <c r="MAL54"/>
      <c r="MAM54"/>
      <c r="MAN54"/>
      <c r="MAO54"/>
      <c r="MAP54"/>
      <c r="MAQ54"/>
      <c r="MAR54"/>
      <c r="MAS54"/>
      <c r="MAT54"/>
      <c r="MAU54"/>
      <c r="MAV54"/>
      <c r="MAW54"/>
      <c r="MAX54"/>
      <c r="MAY54"/>
      <c r="MAZ54"/>
      <c r="MBA54"/>
      <c r="MBB54"/>
      <c r="MBC54"/>
      <c r="MBD54"/>
      <c r="MBE54"/>
      <c r="MBF54"/>
      <c r="MBG54"/>
      <c r="MBH54"/>
      <c r="MBI54"/>
      <c r="MBJ54"/>
      <c r="MBK54"/>
      <c r="MBL54"/>
      <c r="MBM54"/>
      <c r="MBN54"/>
      <c r="MBO54"/>
      <c r="MBP54"/>
      <c r="MBQ54"/>
      <c r="MBR54"/>
      <c r="MBS54"/>
      <c r="MBT54"/>
      <c r="MBU54"/>
      <c r="MBV54"/>
      <c r="MBW54"/>
      <c r="MBX54"/>
      <c r="MBY54"/>
      <c r="MBZ54"/>
      <c r="MCA54"/>
      <c r="MCB54"/>
      <c r="MCC54"/>
      <c r="MCD54"/>
      <c r="MCE54"/>
      <c r="MCF54"/>
      <c r="MCG54"/>
      <c r="MCH54"/>
      <c r="MCI54"/>
      <c r="MCJ54"/>
      <c r="MCK54"/>
      <c r="MCL54"/>
      <c r="MCM54"/>
      <c r="MCN54"/>
      <c r="MCO54"/>
      <c r="MCP54"/>
      <c r="MCQ54"/>
      <c r="MCR54"/>
      <c r="MCS54"/>
      <c r="MCT54"/>
      <c r="MCU54"/>
      <c r="MCV54"/>
      <c r="MCW54"/>
      <c r="MCX54"/>
      <c r="MCY54"/>
      <c r="MCZ54"/>
      <c r="MDA54"/>
      <c r="MDB54"/>
      <c r="MDC54"/>
      <c r="MDD54"/>
      <c r="MDE54"/>
      <c r="MDF54"/>
      <c r="MDG54"/>
      <c r="MDH54"/>
      <c r="MDI54"/>
      <c r="MDJ54"/>
      <c r="MDK54"/>
      <c r="MDL54"/>
      <c r="MDM54"/>
      <c r="MDN54"/>
      <c r="MDO54"/>
      <c r="MDP54"/>
      <c r="MDQ54"/>
      <c r="MDR54"/>
      <c r="MDS54"/>
      <c r="MDT54"/>
      <c r="MDU54"/>
      <c r="MDV54"/>
      <c r="MDW54"/>
      <c r="MDX54"/>
      <c r="MDY54"/>
      <c r="MDZ54"/>
      <c r="MEA54"/>
      <c r="MEB54"/>
      <c r="MEC54"/>
      <c r="MED54"/>
      <c r="MEE54"/>
      <c r="MEF54"/>
      <c r="MEG54"/>
      <c r="MEH54"/>
      <c r="MEI54"/>
      <c r="MEJ54"/>
      <c r="MEK54"/>
      <c r="MEL54"/>
      <c r="MEM54"/>
      <c r="MEN54"/>
      <c r="MEO54"/>
      <c r="MEP54"/>
      <c r="MEQ54"/>
      <c r="MER54"/>
      <c r="MES54"/>
      <c r="MET54"/>
      <c r="MEU54"/>
      <c r="MEV54"/>
      <c r="MEW54"/>
      <c r="MEX54"/>
      <c r="MEY54"/>
      <c r="MEZ54"/>
      <c r="MFA54"/>
      <c r="MFB54"/>
      <c r="MFC54"/>
      <c r="MFD54"/>
      <c r="MFE54"/>
      <c r="MFF54"/>
      <c r="MFG54"/>
      <c r="MFH54"/>
      <c r="MFI54"/>
      <c r="MFJ54"/>
      <c r="MFK54"/>
      <c r="MFL54"/>
      <c r="MFM54"/>
      <c r="MFN54"/>
      <c r="MFO54"/>
      <c r="MFP54"/>
      <c r="MFQ54"/>
      <c r="MFR54"/>
      <c r="MFS54"/>
      <c r="MFT54"/>
      <c r="MFU54"/>
      <c r="MFV54"/>
      <c r="MFW54"/>
      <c r="MFX54"/>
      <c r="MFY54"/>
      <c r="MFZ54"/>
      <c r="MGA54"/>
      <c r="MGB54"/>
      <c r="MGC54"/>
      <c r="MGD54"/>
      <c r="MGE54"/>
      <c r="MGF54"/>
      <c r="MGG54"/>
      <c r="MGH54"/>
      <c r="MGI54"/>
      <c r="MGJ54"/>
      <c r="MGK54"/>
      <c r="MGL54"/>
      <c r="MGM54"/>
      <c r="MGN54"/>
      <c r="MGO54"/>
      <c r="MGP54"/>
      <c r="MGQ54"/>
      <c r="MGR54"/>
      <c r="MGS54"/>
      <c r="MGT54"/>
      <c r="MGU54"/>
      <c r="MGV54"/>
      <c r="MGW54"/>
      <c r="MGX54"/>
      <c r="MGY54"/>
      <c r="MGZ54"/>
      <c r="MHA54"/>
      <c r="MHB54"/>
      <c r="MHC54"/>
      <c r="MHD54"/>
      <c r="MHE54"/>
      <c r="MHF54"/>
      <c r="MHG54"/>
      <c r="MHH54"/>
      <c r="MHI54"/>
      <c r="MHJ54"/>
      <c r="MHK54"/>
      <c r="MHL54"/>
      <c r="MHM54"/>
      <c r="MHN54"/>
      <c r="MHO54"/>
      <c r="MHP54"/>
      <c r="MHQ54"/>
      <c r="MHR54"/>
      <c r="MHS54"/>
      <c r="MHT54"/>
      <c r="MHU54"/>
      <c r="MHV54"/>
      <c r="MHW54"/>
      <c r="MHX54"/>
      <c r="MHY54"/>
      <c r="MHZ54"/>
      <c r="MIA54"/>
      <c r="MIB54"/>
      <c r="MIC54"/>
      <c r="MID54"/>
      <c r="MIE54"/>
      <c r="MIF54"/>
      <c r="MIG54"/>
      <c r="MIH54"/>
      <c r="MII54"/>
      <c r="MIJ54"/>
      <c r="MIK54"/>
      <c r="MIL54"/>
      <c r="MIM54"/>
      <c r="MIN54"/>
      <c r="MIO54"/>
      <c r="MIP54"/>
      <c r="MIQ54"/>
      <c r="MIR54"/>
      <c r="MIS54"/>
      <c r="MIT54"/>
      <c r="MIU54"/>
      <c r="MIV54"/>
      <c r="MIW54"/>
      <c r="MIX54"/>
      <c r="MIY54"/>
      <c r="MIZ54"/>
      <c r="MJA54"/>
      <c r="MJB54"/>
      <c r="MJC54"/>
      <c r="MJD54"/>
      <c r="MJE54"/>
      <c r="MJF54"/>
      <c r="MJG54"/>
      <c r="MJH54"/>
      <c r="MJI54"/>
      <c r="MJJ54"/>
      <c r="MJK54"/>
      <c r="MJL54"/>
      <c r="MJM54"/>
      <c r="MJN54"/>
      <c r="MJO54"/>
      <c r="MJP54"/>
      <c r="MJQ54"/>
      <c r="MJR54"/>
      <c r="MJS54"/>
      <c r="MJT54"/>
      <c r="MJU54"/>
      <c r="MJV54"/>
      <c r="MJW54"/>
      <c r="MJX54"/>
      <c r="MJY54"/>
      <c r="MJZ54"/>
      <c r="MKA54"/>
      <c r="MKB54"/>
      <c r="MKC54"/>
      <c r="MKD54"/>
      <c r="MKE54"/>
      <c r="MKF54"/>
      <c r="MKG54"/>
      <c r="MKH54"/>
      <c r="MKI54"/>
      <c r="MKJ54"/>
      <c r="MKK54"/>
      <c r="MKL54"/>
      <c r="MKM54"/>
      <c r="MKN54"/>
      <c r="MKO54"/>
      <c r="MKP54"/>
      <c r="MKQ54"/>
      <c r="MKR54"/>
      <c r="MKS54"/>
      <c r="MKT54"/>
      <c r="MKU54"/>
      <c r="MKV54"/>
      <c r="MKW54"/>
      <c r="MKX54"/>
      <c r="MKY54"/>
      <c r="MKZ54"/>
      <c r="MLA54"/>
      <c r="MLB54"/>
      <c r="MLC54"/>
      <c r="MLD54"/>
      <c r="MLE54"/>
      <c r="MLF54"/>
      <c r="MLG54"/>
      <c r="MLH54"/>
      <c r="MLI54"/>
      <c r="MLJ54"/>
      <c r="MLK54"/>
      <c r="MLL54"/>
      <c r="MLM54"/>
      <c r="MLN54"/>
      <c r="MLO54"/>
      <c r="MLP54"/>
      <c r="MLQ54"/>
      <c r="MLR54"/>
      <c r="MLS54"/>
      <c r="MLT54"/>
      <c r="MLU54"/>
      <c r="MLV54"/>
      <c r="MLW54"/>
      <c r="MLX54"/>
      <c r="MLY54"/>
      <c r="MLZ54"/>
      <c r="MMA54"/>
      <c r="MMB54"/>
      <c r="MMC54"/>
      <c r="MMD54"/>
      <c r="MME54"/>
      <c r="MMF54"/>
      <c r="MMG54"/>
      <c r="MMH54"/>
      <c r="MMI54"/>
      <c r="MMJ54"/>
      <c r="MMK54"/>
      <c r="MML54"/>
      <c r="MMM54"/>
      <c r="MMN54"/>
      <c r="MMO54"/>
      <c r="MMP54"/>
      <c r="MMQ54"/>
      <c r="MMR54"/>
      <c r="MMS54"/>
      <c r="MMT54"/>
      <c r="MMU54"/>
      <c r="MMV54"/>
      <c r="MMW54"/>
      <c r="MMX54"/>
      <c r="MMY54"/>
      <c r="MMZ54"/>
      <c r="MNA54"/>
      <c r="MNB54"/>
      <c r="MNC54"/>
      <c r="MND54"/>
      <c r="MNE54"/>
      <c r="MNF54"/>
      <c r="MNG54"/>
      <c r="MNH54"/>
      <c r="MNI54"/>
      <c r="MNJ54"/>
      <c r="MNK54"/>
      <c r="MNL54"/>
      <c r="MNM54"/>
      <c r="MNN54"/>
      <c r="MNO54"/>
      <c r="MNP54"/>
      <c r="MNQ54"/>
      <c r="MNR54"/>
      <c r="MNS54"/>
      <c r="MNT54"/>
      <c r="MNU54"/>
      <c r="MNV54"/>
      <c r="MNW54"/>
      <c r="MNX54"/>
      <c r="MNY54"/>
      <c r="MNZ54"/>
      <c r="MOA54"/>
      <c r="MOB54"/>
      <c r="MOC54"/>
      <c r="MOD54"/>
      <c r="MOE54"/>
      <c r="MOF54"/>
      <c r="MOG54"/>
      <c r="MOH54"/>
      <c r="MOI54"/>
      <c r="MOJ54"/>
      <c r="MOK54"/>
      <c r="MOL54"/>
      <c r="MOM54"/>
      <c r="MON54"/>
      <c r="MOO54"/>
      <c r="MOP54"/>
      <c r="MOQ54"/>
      <c r="MOR54"/>
      <c r="MOS54"/>
      <c r="MOT54"/>
      <c r="MOU54"/>
      <c r="MOV54"/>
      <c r="MOW54"/>
      <c r="MOX54"/>
      <c r="MOY54"/>
      <c r="MOZ54"/>
      <c r="MPA54"/>
      <c r="MPB54"/>
      <c r="MPC54"/>
      <c r="MPD54"/>
      <c r="MPE54"/>
      <c r="MPF54"/>
      <c r="MPG54"/>
      <c r="MPH54"/>
      <c r="MPI54"/>
      <c r="MPJ54"/>
      <c r="MPK54"/>
      <c r="MPL54"/>
      <c r="MPM54"/>
      <c r="MPN54"/>
      <c r="MPO54"/>
      <c r="MPP54"/>
      <c r="MPQ54"/>
      <c r="MPR54"/>
      <c r="MPS54"/>
      <c r="MPT54"/>
      <c r="MPU54"/>
      <c r="MPV54"/>
      <c r="MPW54"/>
      <c r="MPX54"/>
      <c r="MPY54"/>
      <c r="MPZ54"/>
      <c r="MQA54"/>
      <c r="MQB54"/>
      <c r="MQC54"/>
      <c r="MQD54"/>
      <c r="MQE54"/>
      <c r="MQF54"/>
      <c r="MQG54"/>
      <c r="MQH54"/>
      <c r="MQI54"/>
      <c r="MQJ54"/>
      <c r="MQK54"/>
      <c r="MQL54"/>
      <c r="MQM54"/>
      <c r="MQN54"/>
      <c r="MQO54"/>
      <c r="MQP54"/>
      <c r="MQQ54"/>
      <c r="MQR54"/>
      <c r="MQS54"/>
      <c r="MQT54"/>
      <c r="MQU54"/>
      <c r="MQV54"/>
      <c r="MQW54"/>
      <c r="MQX54"/>
      <c r="MQY54"/>
      <c r="MQZ54"/>
      <c r="MRA54"/>
      <c r="MRB54"/>
      <c r="MRC54"/>
      <c r="MRD54"/>
      <c r="MRE54"/>
      <c r="MRF54"/>
      <c r="MRG54"/>
      <c r="MRH54"/>
      <c r="MRI54"/>
      <c r="MRJ54"/>
      <c r="MRK54"/>
      <c r="MRL54"/>
      <c r="MRM54"/>
      <c r="MRN54"/>
      <c r="MRO54"/>
      <c r="MRP54"/>
      <c r="MRQ54"/>
      <c r="MRR54"/>
      <c r="MRS54"/>
      <c r="MRT54"/>
      <c r="MRU54"/>
      <c r="MRV54"/>
      <c r="MRW54"/>
      <c r="MRX54"/>
      <c r="MRY54"/>
      <c r="MRZ54"/>
      <c r="MSA54"/>
      <c r="MSB54"/>
      <c r="MSC54"/>
      <c r="MSD54"/>
      <c r="MSE54"/>
      <c r="MSF54"/>
      <c r="MSG54"/>
      <c r="MSH54"/>
      <c r="MSI54"/>
      <c r="MSJ54"/>
      <c r="MSK54"/>
      <c r="MSL54"/>
      <c r="MSM54"/>
      <c r="MSN54"/>
      <c r="MSO54"/>
      <c r="MSP54"/>
      <c r="MSQ54"/>
      <c r="MSR54"/>
      <c r="MSS54"/>
      <c r="MST54"/>
      <c r="MSU54"/>
      <c r="MSV54"/>
      <c r="MSW54"/>
      <c r="MSX54"/>
      <c r="MSY54"/>
      <c r="MSZ54"/>
      <c r="MTA54"/>
      <c r="MTB54"/>
      <c r="MTC54"/>
      <c r="MTD54"/>
      <c r="MTE54"/>
      <c r="MTF54"/>
      <c r="MTG54"/>
      <c r="MTH54"/>
      <c r="MTI54"/>
      <c r="MTJ54"/>
      <c r="MTK54"/>
      <c r="MTL54"/>
      <c r="MTM54"/>
      <c r="MTN54"/>
      <c r="MTO54"/>
      <c r="MTP54"/>
      <c r="MTQ54"/>
      <c r="MTR54"/>
      <c r="MTS54"/>
      <c r="MTT54"/>
      <c r="MTU54"/>
      <c r="MTV54"/>
      <c r="MTW54"/>
      <c r="MTX54"/>
      <c r="MTY54"/>
      <c r="MTZ54"/>
      <c r="MUA54"/>
      <c r="MUB54"/>
      <c r="MUC54"/>
      <c r="MUD54"/>
      <c r="MUE54"/>
      <c r="MUF54"/>
      <c r="MUG54"/>
      <c r="MUH54"/>
      <c r="MUI54"/>
      <c r="MUJ54"/>
      <c r="MUK54"/>
      <c r="MUL54"/>
      <c r="MUM54"/>
      <c r="MUN54"/>
      <c r="MUO54"/>
      <c r="MUP54"/>
      <c r="MUQ54"/>
      <c r="MUR54"/>
      <c r="MUS54"/>
      <c r="MUT54"/>
      <c r="MUU54"/>
      <c r="MUV54"/>
      <c r="MUW54"/>
      <c r="MUX54"/>
      <c r="MUY54"/>
      <c r="MUZ54"/>
      <c r="MVA54"/>
      <c r="MVB54"/>
      <c r="MVC54"/>
      <c r="MVD54"/>
      <c r="MVE54"/>
      <c r="MVF54"/>
      <c r="MVG54"/>
      <c r="MVH54"/>
      <c r="MVI54"/>
      <c r="MVJ54"/>
      <c r="MVK54"/>
      <c r="MVL54"/>
      <c r="MVM54"/>
      <c r="MVN54"/>
      <c r="MVO54"/>
      <c r="MVP54"/>
      <c r="MVQ54"/>
      <c r="MVR54"/>
      <c r="MVS54"/>
      <c r="MVT54"/>
      <c r="MVU54"/>
      <c r="MVV54"/>
      <c r="MVW54"/>
      <c r="MVX54"/>
      <c r="MVY54"/>
      <c r="MVZ54"/>
      <c r="MWA54"/>
      <c r="MWB54"/>
      <c r="MWC54"/>
      <c r="MWD54"/>
      <c r="MWE54"/>
      <c r="MWF54"/>
      <c r="MWG54"/>
      <c r="MWH54"/>
      <c r="MWI54"/>
      <c r="MWJ54"/>
      <c r="MWK54"/>
      <c r="MWL54"/>
      <c r="MWM54"/>
      <c r="MWN54"/>
      <c r="MWO54"/>
      <c r="MWP54"/>
      <c r="MWQ54"/>
      <c r="MWR54"/>
      <c r="MWS54"/>
      <c r="MWT54"/>
      <c r="MWU54"/>
      <c r="MWV54"/>
      <c r="MWW54"/>
      <c r="MWX54"/>
      <c r="MWY54"/>
      <c r="MWZ54"/>
      <c r="MXA54"/>
      <c r="MXB54"/>
      <c r="MXC54"/>
      <c r="MXD54"/>
      <c r="MXE54"/>
      <c r="MXF54"/>
      <c r="MXG54"/>
      <c r="MXH54"/>
      <c r="MXI54"/>
      <c r="MXJ54"/>
      <c r="MXK54"/>
      <c r="MXL54"/>
      <c r="MXM54"/>
      <c r="MXN54"/>
      <c r="MXO54"/>
      <c r="MXP54"/>
      <c r="MXQ54"/>
      <c r="MXR54"/>
      <c r="MXS54"/>
      <c r="MXT54"/>
      <c r="MXU54"/>
      <c r="MXV54"/>
      <c r="MXW54"/>
      <c r="MXX54"/>
      <c r="MXY54"/>
      <c r="MXZ54"/>
      <c r="MYA54"/>
      <c r="MYB54"/>
      <c r="MYC54"/>
      <c r="MYD54"/>
      <c r="MYE54"/>
      <c r="MYF54"/>
      <c r="MYG54"/>
      <c r="MYH54"/>
      <c r="MYI54"/>
      <c r="MYJ54"/>
      <c r="MYK54"/>
      <c r="MYL54"/>
      <c r="MYM54"/>
      <c r="MYN54"/>
      <c r="MYO54"/>
      <c r="MYP54"/>
      <c r="MYQ54"/>
      <c r="MYR54"/>
      <c r="MYS54"/>
      <c r="MYT54"/>
      <c r="MYU54"/>
      <c r="MYV54"/>
      <c r="MYW54"/>
      <c r="MYX54"/>
      <c r="MYY54"/>
      <c r="MYZ54"/>
      <c r="MZA54"/>
      <c r="MZB54"/>
      <c r="MZC54"/>
      <c r="MZD54"/>
      <c r="MZE54"/>
      <c r="MZF54"/>
      <c r="MZG54"/>
      <c r="MZH54"/>
      <c r="MZI54"/>
      <c r="MZJ54"/>
      <c r="MZK54"/>
      <c r="MZL54"/>
      <c r="MZM54"/>
      <c r="MZN54"/>
      <c r="MZO54"/>
      <c r="MZP54"/>
      <c r="MZQ54"/>
      <c r="MZR54"/>
      <c r="MZS54"/>
      <c r="MZT54"/>
      <c r="MZU54"/>
      <c r="MZV54"/>
      <c r="MZW54"/>
      <c r="MZX54"/>
      <c r="MZY54"/>
      <c r="MZZ54"/>
      <c r="NAA54"/>
      <c r="NAB54"/>
      <c r="NAC54"/>
      <c r="NAD54"/>
      <c r="NAE54"/>
      <c r="NAF54"/>
      <c r="NAG54"/>
      <c r="NAH54"/>
      <c r="NAI54"/>
      <c r="NAJ54"/>
      <c r="NAK54"/>
      <c r="NAL54"/>
      <c r="NAM54"/>
      <c r="NAN54"/>
      <c r="NAO54"/>
      <c r="NAP54"/>
      <c r="NAQ54"/>
      <c r="NAR54"/>
      <c r="NAS54"/>
      <c r="NAT54"/>
      <c r="NAU54"/>
      <c r="NAV54"/>
      <c r="NAW54"/>
      <c r="NAX54"/>
      <c r="NAY54"/>
      <c r="NAZ54"/>
      <c r="NBA54"/>
      <c r="NBB54"/>
      <c r="NBC54"/>
      <c r="NBD54"/>
      <c r="NBE54"/>
      <c r="NBF54"/>
      <c r="NBG54"/>
      <c r="NBH54"/>
      <c r="NBI54"/>
      <c r="NBJ54"/>
      <c r="NBK54"/>
      <c r="NBL54"/>
      <c r="NBM54"/>
      <c r="NBN54"/>
      <c r="NBO54"/>
      <c r="NBP54"/>
      <c r="NBQ54"/>
      <c r="NBR54"/>
      <c r="NBS54"/>
      <c r="NBT54"/>
      <c r="NBU54"/>
      <c r="NBV54"/>
      <c r="NBW54"/>
      <c r="NBX54"/>
      <c r="NBY54"/>
      <c r="NBZ54"/>
      <c r="NCA54"/>
      <c r="NCB54"/>
      <c r="NCC54"/>
      <c r="NCD54"/>
      <c r="NCE54"/>
      <c r="NCF54"/>
      <c r="NCG54"/>
      <c r="NCH54"/>
      <c r="NCI54"/>
      <c r="NCJ54"/>
      <c r="NCK54"/>
      <c r="NCL54"/>
      <c r="NCM54"/>
      <c r="NCN54"/>
      <c r="NCO54"/>
      <c r="NCP54"/>
      <c r="NCQ54"/>
      <c r="NCR54"/>
      <c r="NCS54"/>
      <c r="NCT54"/>
      <c r="NCU54"/>
      <c r="NCV54"/>
      <c r="NCW54"/>
      <c r="NCX54"/>
      <c r="NCY54"/>
      <c r="NCZ54"/>
      <c r="NDA54"/>
      <c r="NDB54"/>
      <c r="NDC54"/>
      <c r="NDD54"/>
      <c r="NDE54"/>
      <c r="NDF54"/>
      <c r="NDG54"/>
      <c r="NDH54"/>
      <c r="NDI54"/>
      <c r="NDJ54"/>
      <c r="NDK54"/>
      <c r="NDL54"/>
      <c r="NDM54"/>
      <c r="NDN54"/>
      <c r="NDO54"/>
      <c r="NDP54"/>
      <c r="NDQ54"/>
      <c r="NDR54"/>
      <c r="NDS54"/>
      <c r="NDT54"/>
      <c r="NDU54"/>
      <c r="NDV54"/>
      <c r="NDW54"/>
      <c r="NDX54"/>
      <c r="NDY54"/>
      <c r="NDZ54"/>
      <c r="NEA54"/>
      <c r="NEB54"/>
      <c r="NEC54"/>
      <c r="NED54"/>
      <c r="NEE54"/>
      <c r="NEF54"/>
      <c r="NEG54"/>
      <c r="NEH54"/>
      <c r="NEI54"/>
      <c r="NEJ54"/>
      <c r="NEK54"/>
      <c r="NEL54"/>
      <c r="NEM54"/>
      <c r="NEN54"/>
      <c r="NEO54"/>
      <c r="NEP54"/>
      <c r="NEQ54"/>
      <c r="NER54"/>
      <c r="NES54"/>
      <c r="NET54"/>
      <c r="NEU54"/>
      <c r="NEV54"/>
      <c r="NEW54"/>
      <c r="NEX54"/>
      <c r="NEY54"/>
      <c r="NEZ54"/>
      <c r="NFA54"/>
      <c r="NFB54"/>
      <c r="NFC54"/>
      <c r="NFD54"/>
      <c r="NFE54"/>
      <c r="NFF54"/>
      <c r="NFG54"/>
      <c r="NFH54"/>
      <c r="NFI54"/>
      <c r="NFJ54"/>
      <c r="NFK54"/>
      <c r="NFL54"/>
      <c r="NFM54"/>
      <c r="NFN54"/>
      <c r="NFO54"/>
      <c r="NFP54"/>
      <c r="NFQ54"/>
      <c r="NFR54"/>
      <c r="NFS54"/>
      <c r="NFT54"/>
      <c r="NFU54"/>
      <c r="NFV54"/>
      <c r="NFW54"/>
      <c r="NFX54"/>
      <c r="NFY54"/>
      <c r="NFZ54"/>
      <c r="NGA54"/>
      <c r="NGB54"/>
      <c r="NGC54"/>
      <c r="NGD54"/>
      <c r="NGE54"/>
      <c r="NGF54"/>
      <c r="NGG54"/>
      <c r="NGH54"/>
      <c r="NGI54"/>
      <c r="NGJ54"/>
      <c r="NGK54"/>
      <c r="NGL54"/>
      <c r="NGM54"/>
      <c r="NGN54"/>
      <c r="NGO54"/>
      <c r="NGP54"/>
      <c r="NGQ54"/>
      <c r="NGR54"/>
      <c r="NGS54"/>
      <c r="NGT54"/>
      <c r="NGU54"/>
      <c r="NGV54"/>
      <c r="NGW54"/>
      <c r="NGX54"/>
      <c r="NGY54"/>
      <c r="NGZ54"/>
      <c r="NHA54"/>
      <c r="NHB54"/>
      <c r="NHC54"/>
      <c r="NHD54"/>
      <c r="NHE54"/>
      <c r="NHF54"/>
      <c r="NHG54"/>
      <c r="NHH54"/>
      <c r="NHI54"/>
      <c r="NHJ54"/>
      <c r="NHK54"/>
      <c r="NHL54"/>
      <c r="NHM54"/>
      <c r="NHN54"/>
      <c r="NHO54"/>
      <c r="NHP54"/>
      <c r="NHQ54"/>
      <c r="NHR54"/>
      <c r="NHS54"/>
      <c r="NHT54"/>
      <c r="NHU54"/>
      <c r="NHV54"/>
      <c r="NHW54"/>
      <c r="NHX54"/>
      <c r="NHY54"/>
      <c r="NHZ54"/>
      <c r="NIA54"/>
      <c r="NIB54"/>
      <c r="NIC54"/>
      <c r="NID54"/>
      <c r="NIE54"/>
      <c r="NIF54"/>
      <c r="NIG54"/>
      <c r="NIH54"/>
      <c r="NII54"/>
      <c r="NIJ54"/>
      <c r="NIK54"/>
      <c r="NIL54"/>
      <c r="NIM54"/>
      <c r="NIN54"/>
      <c r="NIO54"/>
      <c r="NIP54"/>
      <c r="NIQ54"/>
      <c r="NIR54"/>
      <c r="NIS54"/>
      <c r="NIT54"/>
      <c r="NIU54"/>
      <c r="NIV54"/>
      <c r="NIW54"/>
      <c r="NIX54"/>
      <c r="NIY54"/>
      <c r="NIZ54"/>
      <c r="NJA54"/>
      <c r="NJB54"/>
      <c r="NJC54"/>
      <c r="NJD54"/>
      <c r="NJE54"/>
      <c r="NJF54"/>
      <c r="NJG54"/>
      <c r="NJH54"/>
      <c r="NJI54"/>
      <c r="NJJ54"/>
      <c r="NJK54"/>
      <c r="NJL54"/>
      <c r="NJM54"/>
      <c r="NJN54"/>
      <c r="NJO54"/>
      <c r="NJP54"/>
      <c r="NJQ54"/>
      <c r="NJR54"/>
      <c r="NJS54"/>
      <c r="NJT54"/>
      <c r="NJU54"/>
      <c r="NJV54"/>
      <c r="NJW54"/>
      <c r="NJX54"/>
      <c r="NJY54"/>
      <c r="NJZ54"/>
      <c r="NKA54"/>
      <c r="NKB54"/>
      <c r="NKC54"/>
      <c r="NKD54"/>
      <c r="NKE54"/>
      <c r="NKF54"/>
      <c r="NKG54"/>
      <c r="NKH54"/>
      <c r="NKI54"/>
      <c r="NKJ54"/>
      <c r="NKK54"/>
      <c r="NKL54"/>
      <c r="NKM54"/>
      <c r="NKN54"/>
      <c r="NKO54"/>
      <c r="NKP54"/>
      <c r="NKQ54"/>
      <c r="NKR54"/>
      <c r="NKS54"/>
      <c r="NKT54"/>
      <c r="NKU54"/>
      <c r="NKV54"/>
      <c r="NKW54"/>
      <c r="NKX54"/>
      <c r="NKY54"/>
      <c r="NKZ54"/>
      <c r="NLA54"/>
      <c r="NLB54"/>
      <c r="NLC54"/>
      <c r="NLD54"/>
      <c r="NLE54"/>
      <c r="NLF54"/>
      <c r="NLG54"/>
      <c r="NLH54"/>
      <c r="NLI54"/>
      <c r="NLJ54"/>
      <c r="NLK54"/>
      <c r="NLL54"/>
      <c r="NLM54"/>
      <c r="NLN54"/>
      <c r="NLO54"/>
      <c r="NLP54"/>
      <c r="NLQ54"/>
      <c r="NLR54"/>
      <c r="NLS54"/>
      <c r="NLT54"/>
      <c r="NLU54"/>
      <c r="NLV54"/>
      <c r="NLW54"/>
      <c r="NLX54"/>
      <c r="NLY54"/>
      <c r="NLZ54"/>
      <c r="NMA54"/>
      <c r="NMB54"/>
      <c r="NMC54"/>
      <c r="NMD54"/>
      <c r="NME54"/>
      <c r="NMF54"/>
      <c r="NMG54"/>
      <c r="NMH54"/>
      <c r="NMI54"/>
      <c r="NMJ54"/>
      <c r="NMK54"/>
      <c r="NML54"/>
      <c r="NMM54"/>
      <c r="NMN54"/>
      <c r="NMO54"/>
      <c r="NMP54"/>
      <c r="NMQ54"/>
      <c r="NMR54"/>
      <c r="NMS54"/>
      <c r="NMT54"/>
      <c r="NMU54"/>
      <c r="NMV54"/>
      <c r="NMW54"/>
      <c r="NMX54"/>
      <c r="NMY54"/>
      <c r="NMZ54"/>
      <c r="NNA54"/>
      <c r="NNB54"/>
      <c r="NNC54"/>
      <c r="NND54"/>
      <c r="NNE54"/>
      <c r="NNF54"/>
      <c r="NNG54"/>
      <c r="NNH54"/>
      <c r="NNI54"/>
      <c r="NNJ54"/>
      <c r="NNK54"/>
      <c r="NNL54"/>
      <c r="NNM54"/>
      <c r="NNN54"/>
      <c r="NNO54"/>
      <c r="NNP54"/>
      <c r="NNQ54"/>
      <c r="NNR54"/>
      <c r="NNS54"/>
      <c r="NNT54"/>
      <c r="NNU54"/>
      <c r="NNV54"/>
      <c r="NNW54"/>
      <c r="NNX54"/>
      <c r="NNY54"/>
      <c r="NNZ54"/>
      <c r="NOA54"/>
      <c r="NOB54"/>
      <c r="NOC54"/>
      <c r="NOD54"/>
      <c r="NOE54"/>
      <c r="NOF54"/>
      <c r="NOG54"/>
      <c r="NOH54"/>
      <c r="NOI54"/>
      <c r="NOJ54"/>
      <c r="NOK54"/>
      <c r="NOL54"/>
      <c r="NOM54"/>
      <c r="NON54"/>
      <c r="NOO54"/>
      <c r="NOP54"/>
      <c r="NOQ54"/>
      <c r="NOR54"/>
      <c r="NOS54"/>
      <c r="NOT54"/>
      <c r="NOU54"/>
      <c r="NOV54"/>
      <c r="NOW54"/>
      <c r="NOX54"/>
      <c r="NOY54"/>
      <c r="NOZ54"/>
      <c r="NPA54"/>
      <c r="NPB54"/>
      <c r="NPC54"/>
      <c r="NPD54"/>
      <c r="NPE54"/>
      <c r="NPF54"/>
      <c r="NPG54"/>
      <c r="NPH54"/>
      <c r="NPI54"/>
      <c r="NPJ54"/>
      <c r="NPK54"/>
      <c r="NPL54"/>
      <c r="NPM54"/>
      <c r="NPN54"/>
      <c r="NPO54"/>
      <c r="NPP54"/>
      <c r="NPQ54"/>
      <c r="NPR54"/>
      <c r="NPS54"/>
      <c r="NPT54"/>
      <c r="NPU54"/>
      <c r="NPV54"/>
      <c r="NPW54"/>
      <c r="NPX54"/>
      <c r="NPY54"/>
      <c r="NPZ54"/>
      <c r="NQA54"/>
      <c r="NQB54"/>
      <c r="NQC54"/>
      <c r="NQD54"/>
      <c r="NQE54"/>
      <c r="NQF54"/>
      <c r="NQG54"/>
      <c r="NQH54"/>
      <c r="NQI54"/>
      <c r="NQJ54"/>
      <c r="NQK54"/>
      <c r="NQL54"/>
      <c r="NQM54"/>
      <c r="NQN54"/>
      <c r="NQO54"/>
      <c r="NQP54"/>
      <c r="NQQ54"/>
      <c r="NQR54"/>
      <c r="NQS54"/>
      <c r="NQT54"/>
      <c r="NQU54"/>
      <c r="NQV54"/>
      <c r="NQW54"/>
      <c r="NQX54"/>
      <c r="NQY54"/>
      <c r="NQZ54"/>
      <c r="NRA54"/>
      <c r="NRB54"/>
      <c r="NRC54"/>
      <c r="NRD54"/>
      <c r="NRE54"/>
      <c r="NRF54"/>
      <c r="NRG54"/>
      <c r="NRH54"/>
      <c r="NRI54"/>
      <c r="NRJ54"/>
      <c r="NRK54"/>
      <c r="NRL54"/>
      <c r="NRM54"/>
      <c r="NRN54"/>
      <c r="NRO54"/>
      <c r="NRP54"/>
      <c r="NRQ54"/>
      <c r="NRR54"/>
      <c r="NRS54"/>
      <c r="NRT54"/>
      <c r="NRU54"/>
      <c r="NRV54"/>
      <c r="NRW54"/>
      <c r="NRX54"/>
      <c r="NRY54"/>
      <c r="NRZ54"/>
      <c r="NSA54"/>
      <c r="NSB54"/>
      <c r="NSC54"/>
      <c r="NSD54"/>
      <c r="NSE54"/>
      <c r="NSF54"/>
      <c r="NSG54"/>
      <c r="NSH54"/>
      <c r="NSI54"/>
      <c r="NSJ54"/>
      <c r="NSK54"/>
      <c r="NSL54"/>
      <c r="NSM54"/>
      <c r="NSN54"/>
      <c r="NSO54"/>
      <c r="NSP54"/>
      <c r="NSQ54"/>
      <c r="NSR54"/>
      <c r="NSS54"/>
      <c r="NST54"/>
      <c r="NSU54"/>
      <c r="NSV54"/>
      <c r="NSW54"/>
      <c r="NSX54"/>
      <c r="NSY54"/>
      <c r="NSZ54"/>
      <c r="NTA54"/>
      <c r="NTB54"/>
      <c r="NTC54"/>
      <c r="NTD54"/>
      <c r="NTE54"/>
      <c r="NTF54"/>
      <c r="NTG54"/>
      <c r="NTH54"/>
      <c r="NTI54"/>
      <c r="NTJ54"/>
      <c r="NTK54"/>
      <c r="NTL54"/>
      <c r="NTM54"/>
      <c r="NTN54"/>
      <c r="NTO54"/>
      <c r="NTP54"/>
      <c r="NTQ54"/>
      <c r="NTR54"/>
      <c r="NTS54"/>
      <c r="NTT54"/>
      <c r="NTU54"/>
      <c r="NTV54"/>
      <c r="NTW54"/>
      <c r="NTX54"/>
      <c r="NTY54"/>
      <c r="NTZ54"/>
      <c r="NUA54"/>
      <c r="NUB54"/>
      <c r="NUC54"/>
      <c r="NUD54"/>
      <c r="NUE54"/>
      <c r="NUF54"/>
      <c r="NUG54"/>
      <c r="NUH54"/>
      <c r="NUI54"/>
      <c r="NUJ54"/>
      <c r="NUK54"/>
      <c r="NUL54"/>
      <c r="NUM54"/>
      <c r="NUN54"/>
      <c r="NUO54"/>
      <c r="NUP54"/>
      <c r="NUQ54"/>
      <c r="NUR54"/>
      <c r="NUS54"/>
      <c r="NUT54"/>
      <c r="NUU54"/>
      <c r="NUV54"/>
      <c r="NUW54"/>
      <c r="NUX54"/>
      <c r="NUY54"/>
      <c r="NUZ54"/>
      <c r="NVA54"/>
      <c r="NVB54"/>
      <c r="NVC54"/>
      <c r="NVD54"/>
      <c r="NVE54"/>
      <c r="NVF54"/>
      <c r="NVG54"/>
      <c r="NVH54"/>
      <c r="NVI54"/>
      <c r="NVJ54"/>
      <c r="NVK54"/>
      <c r="NVL54"/>
      <c r="NVM54"/>
      <c r="NVN54"/>
      <c r="NVO54"/>
      <c r="NVP54"/>
      <c r="NVQ54"/>
      <c r="NVR54"/>
      <c r="NVS54"/>
      <c r="NVT54"/>
      <c r="NVU54"/>
      <c r="NVV54"/>
      <c r="NVW54"/>
      <c r="NVX54"/>
      <c r="NVY54"/>
      <c r="NVZ54"/>
      <c r="NWA54"/>
      <c r="NWB54"/>
      <c r="NWC54"/>
      <c r="NWD54"/>
      <c r="NWE54"/>
      <c r="NWF54"/>
      <c r="NWG54"/>
      <c r="NWH54"/>
      <c r="NWI54"/>
      <c r="NWJ54"/>
      <c r="NWK54"/>
      <c r="NWL54"/>
      <c r="NWM54"/>
      <c r="NWN54"/>
      <c r="NWO54"/>
      <c r="NWP54"/>
      <c r="NWQ54"/>
      <c r="NWR54"/>
      <c r="NWS54"/>
      <c r="NWT54"/>
      <c r="NWU54"/>
      <c r="NWV54"/>
      <c r="NWW54"/>
      <c r="NWX54"/>
      <c r="NWY54"/>
      <c r="NWZ54"/>
      <c r="NXA54"/>
      <c r="NXB54"/>
      <c r="NXC54"/>
      <c r="NXD54"/>
      <c r="NXE54"/>
      <c r="NXF54"/>
      <c r="NXG54"/>
      <c r="NXH54"/>
      <c r="NXI54"/>
      <c r="NXJ54"/>
      <c r="NXK54"/>
      <c r="NXL54"/>
      <c r="NXM54"/>
      <c r="NXN54"/>
      <c r="NXO54"/>
      <c r="NXP54"/>
      <c r="NXQ54"/>
      <c r="NXR54"/>
      <c r="NXS54"/>
      <c r="NXT54"/>
      <c r="NXU54"/>
      <c r="NXV54"/>
      <c r="NXW54"/>
      <c r="NXX54"/>
      <c r="NXY54"/>
      <c r="NXZ54"/>
      <c r="NYA54"/>
      <c r="NYB54"/>
      <c r="NYC54"/>
      <c r="NYD54"/>
      <c r="NYE54"/>
      <c r="NYF54"/>
      <c r="NYG54"/>
      <c r="NYH54"/>
      <c r="NYI54"/>
      <c r="NYJ54"/>
      <c r="NYK54"/>
      <c r="NYL54"/>
      <c r="NYM54"/>
      <c r="NYN54"/>
      <c r="NYO54"/>
      <c r="NYP54"/>
      <c r="NYQ54"/>
      <c r="NYR54"/>
      <c r="NYS54"/>
      <c r="NYT54"/>
      <c r="NYU54"/>
      <c r="NYV54"/>
      <c r="NYW54"/>
      <c r="NYX54"/>
      <c r="NYY54"/>
      <c r="NYZ54"/>
      <c r="NZA54"/>
      <c r="NZB54"/>
      <c r="NZC54"/>
      <c r="NZD54"/>
      <c r="NZE54"/>
      <c r="NZF54"/>
      <c r="NZG54"/>
      <c r="NZH54"/>
      <c r="NZI54"/>
      <c r="NZJ54"/>
      <c r="NZK54"/>
      <c r="NZL54"/>
      <c r="NZM54"/>
      <c r="NZN54"/>
      <c r="NZO54"/>
      <c r="NZP54"/>
      <c r="NZQ54"/>
      <c r="NZR54"/>
      <c r="NZS54"/>
      <c r="NZT54"/>
      <c r="NZU54"/>
      <c r="NZV54"/>
      <c r="NZW54"/>
      <c r="NZX54"/>
      <c r="NZY54"/>
      <c r="NZZ54"/>
      <c r="OAA54"/>
      <c r="OAB54"/>
      <c r="OAC54"/>
      <c r="OAD54"/>
      <c r="OAE54"/>
      <c r="OAF54"/>
      <c r="OAG54"/>
      <c r="OAH54"/>
      <c r="OAI54"/>
      <c r="OAJ54"/>
      <c r="OAK54"/>
      <c r="OAL54"/>
      <c r="OAM54"/>
      <c r="OAN54"/>
      <c r="OAO54"/>
      <c r="OAP54"/>
      <c r="OAQ54"/>
      <c r="OAR54"/>
      <c r="OAS54"/>
      <c r="OAT54"/>
      <c r="OAU54"/>
      <c r="OAV54"/>
      <c r="OAW54"/>
      <c r="OAX54"/>
      <c r="OAY54"/>
      <c r="OAZ54"/>
      <c r="OBA54"/>
      <c r="OBB54"/>
      <c r="OBC54"/>
      <c r="OBD54"/>
      <c r="OBE54"/>
      <c r="OBF54"/>
      <c r="OBG54"/>
      <c r="OBH54"/>
      <c r="OBI54"/>
      <c r="OBJ54"/>
      <c r="OBK54"/>
      <c r="OBL54"/>
      <c r="OBM54"/>
      <c r="OBN54"/>
      <c r="OBO54"/>
      <c r="OBP54"/>
      <c r="OBQ54"/>
      <c r="OBR54"/>
      <c r="OBS54"/>
      <c r="OBT54"/>
      <c r="OBU54"/>
      <c r="OBV54"/>
      <c r="OBW54"/>
      <c r="OBX54"/>
      <c r="OBY54"/>
      <c r="OBZ54"/>
      <c r="OCA54"/>
      <c r="OCB54"/>
      <c r="OCC54"/>
      <c r="OCD54"/>
      <c r="OCE54"/>
      <c r="OCF54"/>
      <c r="OCG54"/>
      <c r="OCH54"/>
      <c r="OCI54"/>
      <c r="OCJ54"/>
      <c r="OCK54"/>
      <c r="OCL54"/>
      <c r="OCM54"/>
      <c r="OCN54"/>
      <c r="OCO54"/>
      <c r="OCP54"/>
      <c r="OCQ54"/>
      <c r="OCR54"/>
      <c r="OCS54"/>
      <c r="OCT54"/>
      <c r="OCU54"/>
      <c r="OCV54"/>
      <c r="OCW54"/>
      <c r="OCX54"/>
      <c r="OCY54"/>
      <c r="OCZ54"/>
      <c r="ODA54"/>
      <c r="ODB54"/>
      <c r="ODC54"/>
      <c r="ODD54"/>
      <c r="ODE54"/>
      <c r="ODF54"/>
      <c r="ODG54"/>
      <c r="ODH54"/>
      <c r="ODI54"/>
      <c r="ODJ54"/>
      <c r="ODK54"/>
      <c r="ODL54"/>
      <c r="ODM54"/>
      <c r="ODN54"/>
      <c r="ODO54"/>
      <c r="ODP54"/>
      <c r="ODQ54"/>
      <c r="ODR54"/>
      <c r="ODS54"/>
      <c r="ODT54"/>
      <c r="ODU54"/>
      <c r="ODV54"/>
      <c r="ODW54"/>
      <c r="ODX54"/>
      <c r="ODY54"/>
      <c r="ODZ54"/>
      <c r="OEA54"/>
      <c r="OEB54"/>
      <c r="OEC54"/>
      <c r="OED54"/>
      <c r="OEE54"/>
      <c r="OEF54"/>
      <c r="OEG54"/>
      <c r="OEH54"/>
      <c r="OEI54"/>
      <c r="OEJ54"/>
      <c r="OEK54"/>
      <c r="OEL54"/>
      <c r="OEM54"/>
      <c r="OEN54"/>
      <c r="OEO54"/>
      <c r="OEP54"/>
      <c r="OEQ54"/>
      <c r="OER54"/>
      <c r="OES54"/>
      <c r="OET54"/>
      <c r="OEU54"/>
      <c r="OEV54"/>
      <c r="OEW54"/>
      <c r="OEX54"/>
      <c r="OEY54"/>
      <c r="OEZ54"/>
      <c r="OFA54"/>
      <c r="OFB54"/>
      <c r="OFC54"/>
      <c r="OFD54"/>
      <c r="OFE54"/>
      <c r="OFF54"/>
      <c r="OFG54"/>
      <c r="OFH54"/>
      <c r="OFI54"/>
      <c r="OFJ54"/>
      <c r="OFK54"/>
      <c r="OFL54"/>
      <c r="OFM54"/>
      <c r="OFN54"/>
      <c r="OFO54"/>
      <c r="OFP54"/>
      <c r="OFQ54"/>
      <c r="OFR54"/>
      <c r="OFS54"/>
      <c r="OFT54"/>
      <c r="OFU54"/>
      <c r="OFV54"/>
      <c r="OFW54"/>
      <c r="OFX54"/>
      <c r="OFY54"/>
      <c r="OFZ54"/>
      <c r="OGA54"/>
      <c r="OGB54"/>
      <c r="OGC54"/>
      <c r="OGD54"/>
      <c r="OGE54"/>
      <c r="OGF54"/>
      <c r="OGG54"/>
      <c r="OGH54"/>
      <c r="OGI54"/>
      <c r="OGJ54"/>
      <c r="OGK54"/>
      <c r="OGL54"/>
      <c r="OGM54"/>
      <c r="OGN54"/>
      <c r="OGO54"/>
      <c r="OGP54"/>
      <c r="OGQ54"/>
      <c r="OGR54"/>
      <c r="OGS54"/>
      <c r="OGT54"/>
      <c r="OGU54"/>
      <c r="OGV54"/>
      <c r="OGW54"/>
      <c r="OGX54"/>
      <c r="OGY54"/>
      <c r="OGZ54"/>
      <c r="OHA54"/>
      <c r="OHB54"/>
      <c r="OHC54"/>
      <c r="OHD54"/>
      <c r="OHE54"/>
      <c r="OHF54"/>
      <c r="OHG54"/>
      <c r="OHH54"/>
      <c r="OHI54"/>
      <c r="OHJ54"/>
      <c r="OHK54"/>
      <c r="OHL54"/>
      <c r="OHM54"/>
      <c r="OHN54"/>
      <c r="OHO54"/>
      <c r="OHP54"/>
      <c r="OHQ54"/>
      <c r="OHR54"/>
      <c r="OHS54"/>
      <c r="OHT54"/>
      <c r="OHU54"/>
      <c r="OHV54"/>
      <c r="OHW54"/>
      <c r="OHX54"/>
      <c r="OHY54"/>
      <c r="OHZ54"/>
      <c r="OIA54"/>
      <c r="OIB54"/>
      <c r="OIC54"/>
      <c r="OID54"/>
      <c r="OIE54"/>
      <c r="OIF54"/>
      <c r="OIG54"/>
      <c r="OIH54"/>
      <c r="OII54"/>
      <c r="OIJ54"/>
      <c r="OIK54"/>
      <c r="OIL54"/>
      <c r="OIM54"/>
      <c r="OIN54"/>
      <c r="OIO54"/>
      <c r="OIP54"/>
      <c r="OIQ54"/>
      <c r="OIR54"/>
      <c r="OIS54"/>
      <c r="OIT54"/>
      <c r="OIU54"/>
      <c r="OIV54"/>
      <c r="OIW54"/>
      <c r="OIX54"/>
      <c r="OIY54"/>
      <c r="OIZ54"/>
      <c r="OJA54"/>
      <c r="OJB54"/>
      <c r="OJC54"/>
      <c r="OJD54"/>
      <c r="OJE54"/>
      <c r="OJF54"/>
      <c r="OJG54"/>
      <c r="OJH54"/>
      <c r="OJI54"/>
      <c r="OJJ54"/>
      <c r="OJK54"/>
      <c r="OJL54"/>
      <c r="OJM54"/>
      <c r="OJN54"/>
      <c r="OJO54"/>
      <c r="OJP54"/>
      <c r="OJQ54"/>
      <c r="OJR54"/>
      <c r="OJS54"/>
      <c r="OJT54"/>
      <c r="OJU54"/>
      <c r="OJV54"/>
      <c r="OJW54"/>
      <c r="OJX54"/>
      <c r="OJY54"/>
      <c r="OJZ54"/>
      <c r="OKA54"/>
      <c r="OKB54"/>
      <c r="OKC54"/>
      <c r="OKD54"/>
      <c r="OKE54"/>
      <c r="OKF54"/>
      <c r="OKG54"/>
      <c r="OKH54"/>
      <c r="OKI54"/>
      <c r="OKJ54"/>
      <c r="OKK54"/>
      <c r="OKL54"/>
      <c r="OKM54"/>
      <c r="OKN54"/>
      <c r="OKO54"/>
      <c r="OKP54"/>
      <c r="OKQ54"/>
      <c r="OKR54"/>
      <c r="OKS54"/>
      <c r="OKT54"/>
      <c r="OKU54"/>
      <c r="OKV54"/>
      <c r="OKW54"/>
      <c r="OKX54"/>
      <c r="OKY54"/>
      <c r="OKZ54"/>
      <c r="OLA54"/>
      <c r="OLB54"/>
      <c r="OLC54"/>
      <c r="OLD54"/>
      <c r="OLE54"/>
      <c r="OLF54"/>
      <c r="OLG54"/>
      <c r="OLH54"/>
      <c r="OLI54"/>
      <c r="OLJ54"/>
      <c r="OLK54"/>
      <c r="OLL54"/>
      <c r="OLM54"/>
      <c r="OLN54"/>
      <c r="OLO54"/>
      <c r="OLP54"/>
      <c r="OLQ54"/>
      <c r="OLR54"/>
      <c r="OLS54"/>
      <c r="OLT54"/>
      <c r="OLU54"/>
      <c r="OLV54"/>
      <c r="OLW54"/>
      <c r="OLX54"/>
      <c r="OLY54"/>
      <c r="OLZ54"/>
      <c r="OMA54"/>
      <c r="OMB54"/>
      <c r="OMC54"/>
      <c r="OMD54"/>
      <c r="OME54"/>
      <c r="OMF54"/>
      <c r="OMG54"/>
      <c r="OMH54"/>
      <c r="OMI54"/>
      <c r="OMJ54"/>
      <c r="OMK54"/>
      <c r="OML54"/>
      <c r="OMM54"/>
      <c r="OMN54"/>
      <c r="OMO54"/>
      <c r="OMP54"/>
      <c r="OMQ54"/>
      <c r="OMR54"/>
      <c r="OMS54"/>
      <c r="OMT54"/>
      <c r="OMU54"/>
      <c r="OMV54"/>
      <c r="OMW54"/>
      <c r="OMX54"/>
      <c r="OMY54"/>
      <c r="OMZ54"/>
      <c r="ONA54"/>
      <c r="ONB54"/>
      <c r="ONC54"/>
      <c r="OND54"/>
      <c r="ONE54"/>
      <c r="ONF54"/>
      <c r="ONG54"/>
      <c r="ONH54"/>
      <c r="ONI54"/>
      <c r="ONJ54"/>
      <c r="ONK54"/>
      <c r="ONL54"/>
      <c r="ONM54"/>
      <c r="ONN54"/>
      <c r="ONO54"/>
      <c r="ONP54"/>
      <c r="ONQ54"/>
      <c r="ONR54"/>
      <c r="ONS54"/>
      <c r="ONT54"/>
      <c r="ONU54"/>
      <c r="ONV54"/>
      <c r="ONW54"/>
      <c r="ONX54"/>
      <c r="ONY54"/>
      <c r="ONZ54"/>
      <c r="OOA54"/>
      <c r="OOB54"/>
      <c r="OOC54"/>
      <c r="OOD54"/>
      <c r="OOE54"/>
      <c r="OOF54"/>
      <c r="OOG54"/>
      <c r="OOH54"/>
      <c r="OOI54"/>
      <c r="OOJ54"/>
      <c r="OOK54"/>
      <c r="OOL54"/>
      <c r="OOM54"/>
      <c r="OON54"/>
      <c r="OOO54"/>
      <c r="OOP54"/>
      <c r="OOQ54"/>
      <c r="OOR54"/>
      <c r="OOS54"/>
      <c r="OOT54"/>
      <c r="OOU54"/>
      <c r="OOV54"/>
      <c r="OOW54"/>
      <c r="OOX54"/>
      <c r="OOY54"/>
      <c r="OOZ54"/>
      <c r="OPA54"/>
      <c r="OPB54"/>
      <c r="OPC54"/>
      <c r="OPD54"/>
      <c r="OPE54"/>
      <c r="OPF54"/>
      <c r="OPG54"/>
      <c r="OPH54"/>
      <c r="OPI54"/>
      <c r="OPJ54"/>
      <c r="OPK54"/>
      <c r="OPL54"/>
      <c r="OPM54"/>
      <c r="OPN54"/>
      <c r="OPO54"/>
      <c r="OPP54"/>
      <c r="OPQ54"/>
      <c r="OPR54"/>
      <c r="OPS54"/>
      <c r="OPT54"/>
      <c r="OPU54"/>
      <c r="OPV54"/>
      <c r="OPW54"/>
      <c r="OPX54"/>
      <c r="OPY54"/>
      <c r="OPZ54"/>
      <c r="OQA54"/>
      <c r="OQB54"/>
      <c r="OQC54"/>
      <c r="OQD54"/>
      <c r="OQE54"/>
      <c r="OQF54"/>
      <c r="OQG54"/>
      <c r="OQH54"/>
      <c r="OQI54"/>
      <c r="OQJ54"/>
      <c r="OQK54"/>
      <c r="OQL54"/>
      <c r="OQM54"/>
      <c r="OQN54"/>
      <c r="OQO54"/>
      <c r="OQP54"/>
      <c r="OQQ54"/>
      <c r="OQR54"/>
      <c r="OQS54"/>
      <c r="OQT54"/>
      <c r="OQU54"/>
      <c r="OQV54"/>
      <c r="OQW54"/>
      <c r="OQX54"/>
      <c r="OQY54"/>
      <c r="OQZ54"/>
      <c r="ORA54"/>
      <c r="ORB54"/>
      <c r="ORC54"/>
      <c r="ORD54"/>
      <c r="ORE54"/>
      <c r="ORF54"/>
      <c r="ORG54"/>
      <c r="ORH54"/>
      <c r="ORI54"/>
      <c r="ORJ54"/>
      <c r="ORK54"/>
      <c r="ORL54"/>
      <c r="ORM54"/>
      <c r="ORN54"/>
      <c r="ORO54"/>
      <c r="ORP54"/>
      <c r="ORQ54"/>
      <c r="ORR54"/>
      <c r="ORS54"/>
      <c r="ORT54"/>
      <c r="ORU54"/>
      <c r="ORV54"/>
      <c r="ORW54"/>
      <c r="ORX54"/>
      <c r="ORY54"/>
      <c r="ORZ54"/>
      <c r="OSA54"/>
      <c r="OSB54"/>
      <c r="OSC54"/>
      <c r="OSD54"/>
      <c r="OSE54"/>
      <c r="OSF54"/>
      <c r="OSG54"/>
      <c r="OSH54"/>
      <c r="OSI54"/>
      <c r="OSJ54"/>
      <c r="OSK54"/>
      <c r="OSL54"/>
      <c r="OSM54"/>
      <c r="OSN54"/>
      <c r="OSO54"/>
      <c r="OSP54"/>
      <c r="OSQ54"/>
      <c r="OSR54"/>
      <c r="OSS54"/>
      <c r="OST54"/>
      <c r="OSU54"/>
      <c r="OSV54"/>
      <c r="OSW54"/>
      <c r="OSX54"/>
      <c r="OSY54"/>
      <c r="OSZ54"/>
      <c r="OTA54"/>
      <c r="OTB54"/>
      <c r="OTC54"/>
      <c r="OTD54"/>
      <c r="OTE54"/>
      <c r="OTF54"/>
      <c r="OTG54"/>
      <c r="OTH54"/>
      <c r="OTI54"/>
      <c r="OTJ54"/>
      <c r="OTK54"/>
      <c r="OTL54"/>
      <c r="OTM54"/>
      <c r="OTN54"/>
      <c r="OTO54"/>
      <c r="OTP54"/>
      <c r="OTQ54"/>
      <c r="OTR54"/>
      <c r="OTS54"/>
      <c r="OTT54"/>
      <c r="OTU54"/>
      <c r="OTV54"/>
      <c r="OTW54"/>
      <c r="OTX54"/>
      <c r="OTY54"/>
      <c r="OTZ54"/>
      <c r="OUA54"/>
      <c r="OUB54"/>
      <c r="OUC54"/>
      <c r="OUD54"/>
      <c r="OUE54"/>
      <c r="OUF54"/>
      <c r="OUG54"/>
      <c r="OUH54"/>
      <c r="OUI54"/>
      <c r="OUJ54"/>
      <c r="OUK54"/>
      <c r="OUL54"/>
      <c r="OUM54"/>
      <c r="OUN54"/>
      <c r="OUO54"/>
      <c r="OUP54"/>
      <c r="OUQ54"/>
      <c r="OUR54"/>
      <c r="OUS54"/>
      <c r="OUT54"/>
      <c r="OUU54"/>
      <c r="OUV54"/>
      <c r="OUW54"/>
      <c r="OUX54"/>
      <c r="OUY54"/>
      <c r="OUZ54"/>
      <c r="OVA54"/>
      <c r="OVB54"/>
      <c r="OVC54"/>
      <c r="OVD54"/>
      <c r="OVE54"/>
      <c r="OVF54"/>
      <c r="OVG54"/>
      <c r="OVH54"/>
      <c r="OVI54"/>
      <c r="OVJ54"/>
      <c r="OVK54"/>
      <c r="OVL54"/>
      <c r="OVM54"/>
      <c r="OVN54"/>
      <c r="OVO54"/>
      <c r="OVP54"/>
      <c r="OVQ54"/>
      <c r="OVR54"/>
      <c r="OVS54"/>
      <c r="OVT54"/>
      <c r="OVU54"/>
      <c r="OVV54"/>
      <c r="OVW54"/>
      <c r="OVX54"/>
      <c r="OVY54"/>
      <c r="OVZ54"/>
      <c r="OWA54"/>
      <c r="OWB54"/>
      <c r="OWC54"/>
      <c r="OWD54"/>
      <c r="OWE54"/>
      <c r="OWF54"/>
      <c r="OWG54"/>
      <c r="OWH54"/>
      <c r="OWI54"/>
      <c r="OWJ54"/>
      <c r="OWK54"/>
      <c r="OWL54"/>
      <c r="OWM54"/>
      <c r="OWN54"/>
      <c r="OWO54"/>
      <c r="OWP54"/>
      <c r="OWQ54"/>
      <c r="OWR54"/>
      <c r="OWS54"/>
      <c r="OWT54"/>
      <c r="OWU54"/>
      <c r="OWV54"/>
      <c r="OWW54"/>
      <c r="OWX54"/>
      <c r="OWY54"/>
      <c r="OWZ54"/>
      <c r="OXA54"/>
      <c r="OXB54"/>
      <c r="OXC54"/>
      <c r="OXD54"/>
      <c r="OXE54"/>
      <c r="OXF54"/>
      <c r="OXG54"/>
      <c r="OXH54"/>
      <c r="OXI54"/>
      <c r="OXJ54"/>
      <c r="OXK54"/>
      <c r="OXL54"/>
      <c r="OXM54"/>
      <c r="OXN54"/>
      <c r="OXO54"/>
      <c r="OXP54"/>
      <c r="OXQ54"/>
      <c r="OXR54"/>
      <c r="OXS54"/>
      <c r="OXT54"/>
      <c r="OXU54"/>
      <c r="OXV54"/>
      <c r="OXW54"/>
      <c r="OXX54"/>
      <c r="OXY54"/>
      <c r="OXZ54"/>
      <c r="OYA54"/>
      <c r="OYB54"/>
      <c r="OYC54"/>
      <c r="OYD54"/>
      <c r="OYE54"/>
      <c r="OYF54"/>
      <c r="OYG54"/>
      <c r="OYH54"/>
      <c r="OYI54"/>
      <c r="OYJ54"/>
      <c r="OYK54"/>
      <c r="OYL54"/>
      <c r="OYM54"/>
      <c r="OYN54"/>
      <c r="OYO54"/>
      <c r="OYP54"/>
      <c r="OYQ54"/>
      <c r="OYR54"/>
      <c r="OYS54"/>
      <c r="OYT54"/>
      <c r="OYU54"/>
      <c r="OYV54"/>
      <c r="OYW54"/>
      <c r="OYX54"/>
      <c r="OYY54"/>
      <c r="OYZ54"/>
      <c r="OZA54"/>
      <c r="OZB54"/>
      <c r="OZC54"/>
      <c r="OZD54"/>
      <c r="OZE54"/>
      <c r="OZF54"/>
      <c r="OZG54"/>
      <c r="OZH54"/>
      <c r="OZI54"/>
      <c r="OZJ54"/>
      <c r="OZK54"/>
      <c r="OZL54"/>
      <c r="OZM54"/>
      <c r="OZN54"/>
      <c r="OZO54"/>
      <c r="OZP54"/>
      <c r="OZQ54"/>
      <c r="OZR54"/>
      <c r="OZS54"/>
      <c r="OZT54"/>
      <c r="OZU54"/>
      <c r="OZV54"/>
      <c r="OZW54"/>
      <c r="OZX54"/>
      <c r="OZY54"/>
      <c r="OZZ54"/>
      <c r="PAA54"/>
      <c r="PAB54"/>
      <c r="PAC54"/>
      <c r="PAD54"/>
      <c r="PAE54"/>
      <c r="PAF54"/>
      <c r="PAG54"/>
      <c r="PAH54"/>
      <c r="PAI54"/>
      <c r="PAJ54"/>
      <c r="PAK54"/>
      <c r="PAL54"/>
      <c r="PAM54"/>
      <c r="PAN54"/>
      <c r="PAO54"/>
      <c r="PAP54"/>
      <c r="PAQ54"/>
      <c r="PAR54"/>
      <c r="PAS54"/>
      <c r="PAT54"/>
      <c r="PAU54"/>
      <c r="PAV54"/>
      <c r="PAW54"/>
      <c r="PAX54"/>
      <c r="PAY54"/>
      <c r="PAZ54"/>
      <c r="PBA54"/>
      <c r="PBB54"/>
      <c r="PBC54"/>
      <c r="PBD54"/>
      <c r="PBE54"/>
      <c r="PBF54"/>
      <c r="PBG54"/>
      <c r="PBH54"/>
      <c r="PBI54"/>
      <c r="PBJ54"/>
      <c r="PBK54"/>
      <c r="PBL54"/>
      <c r="PBM54"/>
      <c r="PBN54"/>
      <c r="PBO54"/>
      <c r="PBP54"/>
      <c r="PBQ54"/>
      <c r="PBR54"/>
      <c r="PBS54"/>
      <c r="PBT54"/>
      <c r="PBU54"/>
      <c r="PBV54"/>
      <c r="PBW54"/>
      <c r="PBX54"/>
      <c r="PBY54"/>
      <c r="PBZ54"/>
      <c r="PCA54"/>
      <c r="PCB54"/>
      <c r="PCC54"/>
      <c r="PCD54"/>
      <c r="PCE54"/>
      <c r="PCF54"/>
      <c r="PCG54"/>
      <c r="PCH54"/>
      <c r="PCI54"/>
      <c r="PCJ54"/>
      <c r="PCK54"/>
      <c r="PCL54"/>
      <c r="PCM54"/>
      <c r="PCN54"/>
      <c r="PCO54"/>
      <c r="PCP54"/>
      <c r="PCQ54"/>
      <c r="PCR54"/>
      <c r="PCS54"/>
      <c r="PCT54"/>
      <c r="PCU54"/>
      <c r="PCV54"/>
      <c r="PCW54"/>
      <c r="PCX54"/>
      <c r="PCY54"/>
      <c r="PCZ54"/>
      <c r="PDA54"/>
      <c r="PDB54"/>
      <c r="PDC54"/>
      <c r="PDD54"/>
      <c r="PDE54"/>
      <c r="PDF54"/>
      <c r="PDG54"/>
      <c r="PDH54"/>
      <c r="PDI54"/>
      <c r="PDJ54"/>
      <c r="PDK54"/>
      <c r="PDL54"/>
      <c r="PDM54"/>
      <c r="PDN54"/>
      <c r="PDO54"/>
      <c r="PDP54"/>
      <c r="PDQ54"/>
      <c r="PDR54"/>
      <c r="PDS54"/>
      <c r="PDT54"/>
      <c r="PDU54"/>
      <c r="PDV54"/>
      <c r="PDW54"/>
      <c r="PDX54"/>
      <c r="PDY54"/>
      <c r="PDZ54"/>
      <c r="PEA54"/>
      <c r="PEB54"/>
      <c r="PEC54"/>
      <c r="PED54"/>
      <c r="PEE54"/>
      <c r="PEF54"/>
      <c r="PEG54"/>
      <c r="PEH54"/>
      <c r="PEI54"/>
      <c r="PEJ54"/>
      <c r="PEK54"/>
      <c r="PEL54"/>
      <c r="PEM54"/>
      <c r="PEN54"/>
      <c r="PEO54"/>
      <c r="PEP54"/>
      <c r="PEQ54"/>
      <c r="PER54"/>
      <c r="PES54"/>
      <c r="PET54"/>
      <c r="PEU54"/>
      <c r="PEV54"/>
      <c r="PEW54"/>
      <c r="PEX54"/>
      <c r="PEY54"/>
      <c r="PEZ54"/>
      <c r="PFA54"/>
      <c r="PFB54"/>
      <c r="PFC54"/>
      <c r="PFD54"/>
      <c r="PFE54"/>
      <c r="PFF54"/>
      <c r="PFG54"/>
      <c r="PFH54"/>
      <c r="PFI54"/>
      <c r="PFJ54"/>
      <c r="PFK54"/>
      <c r="PFL54"/>
      <c r="PFM54"/>
      <c r="PFN54"/>
      <c r="PFO54"/>
      <c r="PFP54"/>
      <c r="PFQ54"/>
      <c r="PFR54"/>
      <c r="PFS54"/>
      <c r="PFT54"/>
      <c r="PFU54"/>
      <c r="PFV54"/>
      <c r="PFW54"/>
      <c r="PFX54"/>
      <c r="PFY54"/>
      <c r="PFZ54"/>
      <c r="PGA54"/>
      <c r="PGB54"/>
      <c r="PGC54"/>
      <c r="PGD54"/>
      <c r="PGE54"/>
      <c r="PGF54"/>
      <c r="PGG54"/>
      <c r="PGH54"/>
      <c r="PGI54"/>
      <c r="PGJ54"/>
      <c r="PGK54"/>
      <c r="PGL54"/>
      <c r="PGM54"/>
      <c r="PGN54"/>
      <c r="PGO54"/>
      <c r="PGP54"/>
      <c r="PGQ54"/>
      <c r="PGR54"/>
      <c r="PGS54"/>
      <c r="PGT54"/>
      <c r="PGU54"/>
      <c r="PGV54"/>
      <c r="PGW54"/>
      <c r="PGX54"/>
      <c r="PGY54"/>
      <c r="PGZ54"/>
      <c r="PHA54"/>
      <c r="PHB54"/>
      <c r="PHC54"/>
      <c r="PHD54"/>
      <c r="PHE54"/>
      <c r="PHF54"/>
      <c r="PHG54"/>
      <c r="PHH54"/>
      <c r="PHI54"/>
      <c r="PHJ54"/>
      <c r="PHK54"/>
      <c r="PHL54"/>
      <c r="PHM54"/>
      <c r="PHN54"/>
      <c r="PHO54"/>
      <c r="PHP54"/>
      <c r="PHQ54"/>
      <c r="PHR54"/>
      <c r="PHS54"/>
      <c r="PHT54"/>
      <c r="PHU54"/>
      <c r="PHV54"/>
      <c r="PHW54"/>
      <c r="PHX54"/>
      <c r="PHY54"/>
      <c r="PHZ54"/>
      <c r="PIA54"/>
      <c r="PIB54"/>
      <c r="PIC54"/>
      <c r="PID54"/>
      <c r="PIE54"/>
      <c r="PIF54"/>
      <c r="PIG54"/>
      <c r="PIH54"/>
      <c r="PII54"/>
      <c r="PIJ54"/>
      <c r="PIK54"/>
      <c r="PIL54"/>
      <c r="PIM54"/>
      <c r="PIN54"/>
      <c r="PIO54"/>
      <c r="PIP54"/>
      <c r="PIQ54"/>
      <c r="PIR54"/>
      <c r="PIS54"/>
      <c r="PIT54"/>
      <c r="PIU54"/>
      <c r="PIV54"/>
      <c r="PIW54"/>
      <c r="PIX54"/>
      <c r="PIY54"/>
      <c r="PIZ54"/>
      <c r="PJA54"/>
      <c r="PJB54"/>
      <c r="PJC54"/>
      <c r="PJD54"/>
      <c r="PJE54"/>
      <c r="PJF54"/>
      <c r="PJG54"/>
      <c r="PJH54"/>
      <c r="PJI54"/>
      <c r="PJJ54"/>
      <c r="PJK54"/>
      <c r="PJL54"/>
      <c r="PJM54"/>
      <c r="PJN54"/>
      <c r="PJO54"/>
      <c r="PJP54"/>
      <c r="PJQ54"/>
      <c r="PJR54"/>
      <c r="PJS54"/>
      <c r="PJT54"/>
      <c r="PJU54"/>
      <c r="PJV54"/>
      <c r="PJW54"/>
      <c r="PJX54"/>
      <c r="PJY54"/>
      <c r="PJZ54"/>
      <c r="PKA54"/>
      <c r="PKB54"/>
      <c r="PKC54"/>
      <c r="PKD54"/>
      <c r="PKE54"/>
      <c r="PKF54"/>
      <c r="PKG54"/>
      <c r="PKH54"/>
      <c r="PKI54"/>
      <c r="PKJ54"/>
      <c r="PKK54"/>
      <c r="PKL54"/>
      <c r="PKM54"/>
      <c r="PKN54"/>
      <c r="PKO54"/>
      <c r="PKP54"/>
      <c r="PKQ54"/>
      <c r="PKR54"/>
      <c r="PKS54"/>
      <c r="PKT54"/>
      <c r="PKU54"/>
      <c r="PKV54"/>
      <c r="PKW54"/>
      <c r="PKX54"/>
      <c r="PKY54"/>
      <c r="PKZ54"/>
      <c r="PLA54"/>
      <c r="PLB54"/>
      <c r="PLC54"/>
      <c r="PLD54"/>
      <c r="PLE54"/>
      <c r="PLF54"/>
      <c r="PLG54"/>
      <c r="PLH54"/>
      <c r="PLI54"/>
      <c r="PLJ54"/>
      <c r="PLK54"/>
      <c r="PLL54"/>
      <c r="PLM54"/>
      <c r="PLN54"/>
      <c r="PLO54"/>
      <c r="PLP54"/>
      <c r="PLQ54"/>
      <c r="PLR54"/>
      <c r="PLS54"/>
      <c r="PLT54"/>
      <c r="PLU54"/>
      <c r="PLV54"/>
      <c r="PLW54"/>
      <c r="PLX54"/>
      <c r="PLY54"/>
      <c r="PLZ54"/>
      <c r="PMA54"/>
      <c r="PMB54"/>
      <c r="PMC54"/>
      <c r="PMD54"/>
      <c r="PME54"/>
      <c r="PMF54"/>
      <c r="PMG54"/>
      <c r="PMH54"/>
      <c r="PMI54"/>
      <c r="PMJ54"/>
      <c r="PMK54"/>
      <c r="PML54"/>
      <c r="PMM54"/>
      <c r="PMN54"/>
      <c r="PMO54"/>
      <c r="PMP54"/>
      <c r="PMQ54"/>
      <c r="PMR54"/>
      <c r="PMS54"/>
      <c r="PMT54"/>
      <c r="PMU54"/>
      <c r="PMV54"/>
      <c r="PMW54"/>
      <c r="PMX54"/>
      <c r="PMY54"/>
      <c r="PMZ54"/>
      <c r="PNA54"/>
      <c r="PNB54"/>
      <c r="PNC54"/>
      <c r="PND54"/>
      <c r="PNE54"/>
      <c r="PNF54"/>
      <c r="PNG54"/>
      <c r="PNH54"/>
      <c r="PNI54"/>
      <c r="PNJ54"/>
      <c r="PNK54"/>
      <c r="PNL54"/>
      <c r="PNM54"/>
      <c r="PNN54"/>
      <c r="PNO54"/>
      <c r="PNP54"/>
      <c r="PNQ54"/>
      <c r="PNR54"/>
      <c r="PNS54"/>
      <c r="PNT54"/>
      <c r="PNU54"/>
      <c r="PNV54"/>
      <c r="PNW54"/>
      <c r="PNX54"/>
      <c r="PNY54"/>
      <c r="PNZ54"/>
      <c r="POA54"/>
      <c r="POB54"/>
      <c r="POC54"/>
      <c r="POD54"/>
      <c r="POE54"/>
      <c r="POF54"/>
      <c r="POG54"/>
      <c r="POH54"/>
      <c r="POI54"/>
      <c r="POJ54"/>
      <c r="POK54"/>
      <c r="POL54"/>
      <c r="POM54"/>
      <c r="PON54"/>
      <c r="POO54"/>
      <c r="POP54"/>
      <c r="POQ54"/>
      <c r="POR54"/>
      <c r="POS54"/>
      <c r="POT54"/>
      <c r="POU54"/>
      <c r="POV54"/>
      <c r="POW54"/>
      <c r="POX54"/>
      <c r="POY54"/>
      <c r="POZ54"/>
      <c r="PPA54"/>
      <c r="PPB54"/>
      <c r="PPC54"/>
      <c r="PPD54"/>
      <c r="PPE54"/>
      <c r="PPF54"/>
      <c r="PPG54"/>
      <c r="PPH54"/>
      <c r="PPI54"/>
      <c r="PPJ54"/>
      <c r="PPK54"/>
      <c r="PPL54"/>
      <c r="PPM54"/>
      <c r="PPN54"/>
      <c r="PPO54"/>
      <c r="PPP54"/>
      <c r="PPQ54"/>
      <c r="PPR54"/>
      <c r="PPS54"/>
      <c r="PPT54"/>
      <c r="PPU54"/>
      <c r="PPV54"/>
      <c r="PPW54"/>
      <c r="PPX54"/>
      <c r="PPY54"/>
      <c r="PPZ54"/>
      <c r="PQA54"/>
      <c r="PQB54"/>
      <c r="PQC54"/>
      <c r="PQD54"/>
      <c r="PQE54"/>
      <c r="PQF54"/>
      <c r="PQG54"/>
      <c r="PQH54"/>
      <c r="PQI54"/>
      <c r="PQJ54"/>
      <c r="PQK54"/>
      <c r="PQL54"/>
      <c r="PQM54"/>
      <c r="PQN54"/>
      <c r="PQO54"/>
      <c r="PQP54"/>
      <c r="PQQ54"/>
      <c r="PQR54"/>
      <c r="PQS54"/>
      <c r="PQT54"/>
      <c r="PQU54"/>
      <c r="PQV54"/>
      <c r="PQW54"/>
      <c r="PQX54"/>
      <c r="PQY54"/>
      <c r="PQZ54"/>
      <c r="PRA54"/>
      <c r="PRB54"/>
      <c r="PRC54"/>
      <c r="PRD54"/>
      <c r="PRE54"/>
      <c r="PRF54"/>
      <c r="PRG54"/>
      <c r="PRH54"/>
      <c r="PRI54"/>
      <c r="PRJ54"/>
      <c r="PRK54"/>
      <c r="PRL54"/>
      <c r="PRM54"/>
      <c r="PRN54"/>
      <c r="PRO54"/>
      <c r="PRP54"/>
      <c r="PRQ54"/>
      <c r="PRR54"/>
      <c r="PRS54"/>
      <c r="PRT54"/>
      <c r="PRU54"/>
      <c r="PRV54"/>
      <c r="PRW54"/>
      <c r="PRX54"/>
      <c r="PRY54"/>
      <c r="PRZ54"/>
      <c r="PSA54"/>
      <c r="PSB54"/>
      <c r="PSC54"/>
      <c r="PSD54"/>
      <c r="PSE54"/>
      <c r="PSF54"/>
      <c r="PSG54"/>
      <c r="PSH54"/>
      <c r="PSI54"/>
      <c r="PSJ54"/>
      <c r="PSK54"/>
      <c r="PSL54"/>
      <c r="PSM54"/>
      <c r="PSN54"/>
      <c r="PSO54"/>
      <c r="PSP54"/>
      <c r="PSQ54"/>
      <c r="PSR54"/>
      <c r="PSS54"/>
      <c r="PST54"/>
      <c r="PSU54"/>
      <c r="PSV54"/>
      <c r="PSW54"/>
      <c r="PSX54"/>
      <c r="PSY54"/>
      <c r="PSZ54"/>
      <c r="PTA54"/>
      <c r="PTB54"/>
      <c r="PTC54"/>
      <c r="PTD54"/>
      <c r="PTE54"/>
      <c r="PTF54"/>
      <c r="PTG54"/>
      <c r="PTH54"/>
      <c r="PTI54"/>
      <c r="PTJ54"/>
      <c r="PTK54"/>
      <c r="PTL54"/>
      <c r="PTM54"/>
      <c r="PTN54"/>
      <c r="PTO54"/>
      <c r="PTP54"/>
      <c r="PTQ54"/>
      <c r="PTR54"/>
      <c r="PTS54"/>
      <c r="PTT54"/>
      <c r="PTU54"/>
      <c r="PTV54"/>
      <c r="PTW54"/>
      <c r="PTX54"/>
      <c r="PTY54"/>
      <c r="PTZ54"/>
      <c r="PUA54"/>
      <c r="PUB54"/>
      <c r="PUC54"/>
      <c r="PUD54"/>
      <c r="PUE54"/>
      <c r="PUF54"/>
      <c r="PUG54"/>
      <c r="PUH54"/>
      <c r="PUI54"/>
      <c r="PUJ54"/>
      <c r="PUK54"/>
      <c r="PUL54"/>
      <c r="PUM54"/>
      <c r="PUN54"/>
      <c r="PUO54"/>
      <c r="PUP54"/>
      <c r="PUQ54"/>
      <c r="PUR54"/>
      <c r="PUS54"/>
      <c r="PUT54"/>
      <c r="PUU54"/>
      <c r="PUV54"/>
      <c r="PUW54"/>
      <c r="PUX54"/>
      <c r="PUY54"/>
      <c r="PUZ54"/>
      <c r="PVA54"/>
      <c r="PVB54"/>
      <c r="PVC54"/>
      <c r="PVD54"/>
      <c r="PVE54"/>
      <c r="PVF54"/>
      <c r="PVG54"/>
      <c r="PVH54"/>
      <c r="PVI54"/>
      <c r="PVJ54"/>
      <c r="PVK54"/>
      <c r="PVL54"/>
      <c r="PVM54"/>
      <c r="PVN54"/>
      <c r="PVO54"/>
      <c r="PVP54"/>
      <c r="PVQ54"/>
      <c r="PVR54"/>
      <c r="PVS54"/>
      <c r="PVT54"/>
      <c r="PVU54"/>
      <c r="PVV54"/>
      <c r="PVW54"/>
      <c r="PVX54"/>
      <c r="PVY54"/>
      <c r="PVZ54"/>
      <c r="PWA54"/>
      <c r="PWB54"/>
      <c r="PWC54"/>
      <c r="PWD54"/>
      <c r="PWE54"/>
      <c r="PWF54"/>
      <c r="PWG54"/>
      <c r="PWH54"/>
      <c r="PWI54"/>
      <c r="PWJ54"/>
      <c r="PWK54"/>
      <c r="PWL54"/>
      <c r="PWM54"/>
      <c r="PWN54"/>
      <c r="PWO54"/>
      <c r="PWP54"/>
      <c r="PWQ54"/>
      <c r="PWR54"/>
      <c r="PWS54"/>
      <c r="PWT54"/>
      <c r="PWU54"/>
      <c r="PWV54"/>
      <c r="PWW54"/>
      <c r="PWX54"/>
      <c r="PWY54"/>
      <c r="PWZ54"/>
      <c r="PXA54"/>
      <c r="PXB54"/>
      <c r="PXC54"/>
      <c r="PXD54"/>
      <c r="PXE54"/>
      <c r="PXF54"/>
      <c r="PXG54"/>
      <c r="PXH54"/>
      <c r="PXI54"/>
      <c r="PXJ54"/>
      <c r="PXK54"/>
      <c r="PXL54"/>
      <c r="PXM54"/>
      <c r="PXN54"/>
      <c r="PXO54"/>
      <c r="PXP54"/>
      <c r="PXQ54"/>
      <c r="PXR54"/>
      <c r="PXS54"/>
      <c r="PXT54"/>
      <c r="PXU54"/>
      <c r="PXV54"/>
      <c r="PXW54"/>
      <c r="PXX54"/>
      <c r="PXY54"/>
      <c r="PXZ54"/>
      <c r="PYA54"/>
      <c r="PYB54"/>
      <c r="PYC54"/>
      <c r="PYD54"/>
      <c r="PYE54"/>
      <c r="PYF54"/>
      <c r="PYG54"/>
      <c r="PYH54"/>
      <c r="PYI54"/>
      <c r="PYJ54"/>
      <c r="PYK54"/>
      <c r="PYL54"/>
      <c r="PYM54"/>
      <c r="PYN54"/>
      <c r="PYO54"/>
      <c r="PYP54"/>
      <c r="PYQ54"/>
      <c r="PYR54"/>
      <c r="PYS54"/>
      <c r="PYT54"/>
      <c r="PYU54"/>
      <c r="PYV54"/>
      <c r="PYW54"/>
      <c r="PYX54"/>
      <c r="PYY54"/>
      <c r="PYZ54"/>
      <c r="PZA54"/>
      <c r="PZB54"/>
      <c r="PZC54"/>
      <c r="PZD54"/>
      <c r="PZE54"/>
      <c r="PZF54"/>
      <c r="PZG54"/>
      <c r="PZH54"/>
      <c r="PZI54"/>
      <c r="PZJ54"/>
      <c r="PZK54"/>
      <c r="PZL54"/>
      <c r="PZM54"/>
      <c r="PZN54"/>
      <c r="PZO54"/>
      <c r="PZP54"/>
      <c r="PZQ54"/>
      <c r="PZR54"/>
      <c r="PZS54"/>
      <c r="PZT54"/>
      <c r="PZU54"/>
      <c r="PZV54"/>
      <c r="PZW54"/>
      <c r="PZX54"/>
      <c r="PZY54"/>
      <c r="PZZ54"/>
      <c r="QAA54"/>
      <c r="QAB54"/>
      <c r="QAC54"/>
      <c r="QAD54"/>
      <c r="QAE54"/>
      <c r="QAF54"/>
      <c r="QAG54"/>
      <c r="QAH54"/>
      <c r="QAI54"/>
      <c r="QAJ54"/>
      <c r="QAK54"/>
      <c r="QAL54"/>
      <c r="QAM54"/>
      <c r="QAN54"/>
      <c r="QAO54"/>
      <c r="QAP54"/>
      <c r="QAQ54"/>
      <c r="QAR54"/>
      <c r="QAS54"/>
      <c r="QAT54"/>
      <c r="QAU54"/>
      <c r="QAV54"/>
      <c r="QAW54"/>
      <c r="QAX54"/>
      <c r="QAY54"/>
      <c r="QAZ54"/>
      <c r="QBA54"/>
      <c r="QBB54"/>
      <c r="QBC54"/>
      <c r="QBD54"/>
      <c r="QBE54"/>
      <c r="QBF54"/>
      <c r="QBG54"/>
      <c r="QBH54"/>
      <c r="QBI54"/>
      <c r="QBJ54"/>
      <c r="QBK54"/>
      <c r="QBL54"/>
      <c r="QBM54"/>
      <c r="QBN54"/>
      <c r="QBO54"/>
      <c r="QBP54"/>
      <c r="QBQ54"/>
      <c r="QBR54"/>
      <c r="QBS54"/>
      <c r="QBT54"/>
      <c r="QBU54"/>
      <c r="QBV54"/>
      <c r="QBW54"/>
      <c r="QBX54"/>
      <c r="QBY54"/>
      <c r="QBZ54"/>
      <c r="QCA54"/>
      <c r="QCB54"/>
      <c r="QCC54"/>
      <c r="QCD54"/>
      <c r="QCE54"/>
      <c r="QCF54"/>
      <c r="QCG54"/>
      <c r="QCH54"/>
      <c r="QCI54"/>
      <c r="QCJ54"/>
      <c r="QCK54"/>
      <c r="QCL54"/>
      <c r="QCM54"/>
      <c r="QCN54"/>
      <c r="QCO54"/>
      <c r="QCP54"/>
      <c r="QCQ54"/>
      <c r="QCR54"/>
      <c r="QCS54"/>
      <c r="QCT54"/>
      <c r="QCU54"/>
      <c r="QCV54"/>
      <c r="QCW54"/>
      <c r="QCX54"/>
      <c r="QCY54"/>
      <c r="QCZ54"/>
      <c r="QDA54"/>
      <c r="QDB54"/>
      <c r="QDC54"/>
      <c r="QDD54"/>
      <c r="QDE54"/>
      <c r="QDF54"/>
      <c r="QDG54"/>
      <c r="QDH54"/>
      <c r="QDI54"/>
      <c r="QDJ54"/>
      <c r="QDK54"/>
      <c r="QDL54"/>
      <c r="QDM54"/>
      <c r="QDN54"/>
      <c r="QDO54"/>
      <c r="QDP54"/>
      <c r="QDQ54"/>
      <c r="QDR54"/>
      <c r="QDS54"/>
      <c r="QDT54"/>
      <c r="QDU54"/>
      <c r="QDV54"/>
      <c r="QDW54"/>
      <c r="QDX54"/>
      <c r="QDY54"/>
      <c r="QDZ54"/>
      <c r="QEA54"/>
      <c r="QEB54"/>
      <c r="QEC54"/>
      <c r="QED54"/>
      <c r="QEE54"/>
      <c r="QEF54"/>
      <c r="QEG54"/>
      <c r="QEH54"/>
      <c r="QEI54"/>
      <c r="QEJ54"/>
      <c r="QEK54"/>
      <c r="QEL54"/>
      <c r="QEM54"/>
      <c r="QEN54"/>
      <c r="QEO54"/>
      <c r="QEP54"/>
      <c r="QEQ54"/>
      <c r="QER54"/>
      <c r="QES54"/>
      <c r="QET54"/>
      <c r="QEU54"/>
      <c r="QEV54"/>
      <c r="QEW54"/>
      <c r="QEX54"/>
      <c r="QEY54"/>
      <c r="QEZ54"/>
      <c r="QFA54"/>
      <c r="QFB54"/>
      <c r="QFC54"/>
      <c r="QFD54"/>
      <c r="QFE54"/>
      <c r="QFF54"/>
      <c r="QFG54"/>
      <c r="QFH54"/>
      <c r="QFI54"/>
      <c r="QFJ54"/>
      <c r="QFK54"/>
      <c r="QFL54"/>
      <c r="QFM54"/>
      <c r="QFN54"/>
      <c r="QFO54"/>
      <c r="QFP54"/>
      <c r="QFQ54"/>
      <c r="QFR54"/>
      <c r="QFS54"/>
      <c r="QFT54"/>
      <c r="QFU54"/>
      <c r="QFV54"/>
      <c r="QFW54"/>
      <c r="QFX54"/>
      <c r="QFY54"/>
      <c r="QFZ54"/>
      <c r="QGA54"/>
      <c r="QGB54"/>
      <c r="QGC54"/>
      <c r="QGD54"/>
      <c r="QGE54"/>
      <c r="QGF54"/>
      <c r="QGG54"/>
      <c r="QGH54"/>
      <c r="QGI54"/>
      <c r="QGJ54"/>
      <c r="QGK54"/>
      <c r="QGL54"/>
      <c r="QGM54"/>
      <c r="QGN54"/>
      <c r="QGO54"/>
      <c r="QGP54"/>
      <c r="QGQ54"/>
      <c r="QGR54"/>
      <c r="QGS54"/>
      <c r="QGT54"/>
      <c r="QGU54"/>
      <c r="QGV54"/>
      <c r="QGW54"/>
      <c r="QGX54"/>
      <c r="QGY54"/>
      <c r="QGZ54"/>
      <c r="QHA54"/>
      <c r="QHB54"/>
      <c r="QHC54"/>
      <c r="QHD54"/>
      <c r="QHE54"/>
      <c r="QHF54"/>
      <c r="QHG54"/>
      <c r="QHH54"/>
      <c r="QHI54"/>
      <c r="QHJ54"/>
      <c r="QHK54"/>
      <c r="QHL54"/>
      <c r="QHM54"/>
      <c r="QHN54"/>
      <c r="QHO54"/>
      <c r="QHP54"/>
      <c r="QHQ54"/>
      <c r="QHR54"/>
      <c r="QHS54"/>
      <c r="QHT54"/>
      <c r="QHU54"/>
      <c r="QHV54"/>
      <c r="QHW54"/>
      <c r="QHX54"/>
      <c r="QHY54"/>
      <c r="QHZ54"/>
      <c r="QIA54"/>
      <c r="QIB54"/>
      <c r="QIC54"/>
      <c r="QID54"/>
      <c r="QIE54"/>
      <c r="QIF54"/>
      <c r="QIG54"/>
      <c r="QIH54"/>
      <c r="QII54"/>
      <c r="QIJ54"/>
      <c r="QIK54"/>
      <c r="QIL54"/>
      <c r="QIM54"/>
      <c r="QIN54"/>
      <c r="QIO54"/>
      <c r="QIP54"/>
      <c r="QIQ54"/>
      <c r="QIR54"/>
      <c r="QIS54"/>
      <c r="QIT54"/>
      <c r="QIU54"/>
      <c r="QIV54"/>
      <c r="QIW54"/>
      <c r="QIX54"/>
      <c r="QIY54"/>
      <c r="QIZ54"/>
      <c r="QJA54"/>
      <c r="QJB54"/>
      <c r="QJC54"/>
      <c r="QJD54"/>
      <c r="QJE54"/>
      <c r="QJF54"/>
      <c r="QJG54"/>
      <c r="QJH54"/>
      <c r="QJI54"/>
      <c r="QJJ54"/>
      <c r="QJK54"/>
      <c r="QJL54"/>
      <c r="QJM54"/>
      <c r="QJN54"/>
      <c r="QJO54"/>
      <c r="QJP54"/>
      <c r="QJQ54"/>
      <c r="QJR54"/>
      <c r="QJS54"/>
      <c r="QJT54"/>
      <c r="QJU54"/>
      <c r="QJV54"/>
      <c r="QJW54"/>
      <c r="QJX54"/>
      <c r="QJY54"/>
      <c r="QJZ54"/>
      <c r="QKA54"/>
      <c r="QKB54"/>
      <c r="QKC54"/>
      <c r="QKD54"/>
      <c r="QKE54"/>
      <c r="QKF54"/>
      <c r="QKG54"/>
      <c r="QKH54"/>
      <c r="QKI54"/>
      <c r="QKJ54"/>
      <c r="QKK54"/>
      <c r="QKL54"/>
      <c r="QKM54"/>
      <c r="QKN54"/>
      <c r="QKO54"/>
      <c r="QKP54"/>
      <c r="QKQ54"/>
      <c r="QKR54"/>
      <c r="QKS54"/>
      <c r="QKT54"/>
      <c r="QKU54"/>
      <c r="QKV54"/>
      <c r="QKW54"/>
      <c r="QKX54"/>
      <c r="QKY54"/>
      <c r="QKZ54"/>
      <c r="QLA54"/>
      <c r="QLB54"/>
      <c r="QLC54"/>
      <c r="QLD54"/>
      <c r="QLE54"/>
      <c r="QLF54"/>
      <c r="QLG54"/>
      <c r="QLH54"/>
      <c r="QLI54"/>
      <c r="QLJ54"/>
      <c r="QLK54"/>
      <c r="QLL54"/>
      <c r="QLM54"/>
      <c r="QLN54"/>
      <c r="QLO54"/>
      <c r="QLP54"/>
      <c r="QLQ54"/>
      <c r="QLR54"/>
      <c r="QLS54"/>
      <c r="QLT54"/>
      <c r="QLU54"/>
      <c r="QLV54"/>
      <c r="QLW54"/>
      <c r="QLX54"/>
      <c r="QLY54"/>
      <c r="QLZ54"/>
      <c r="QMA54"/>
      <c r="QMB54"/>
      <c r="QMC54"/>
      <c r="QMD54"/>
      <c r="QME54"/>
      <c r="QMF54"/>
      <c r="QMG54"/>
      <c r="QMH54"/>
      <c r="QMI54"/>
      <c r="QMJ54"/>
      <c r="QMK54"/>
      <c r="QML54"/>
      <c r="QMM54"/>
      <c r="QMN54"/>
      <c r="QMO54"/>
      <c r="QMP54"/>
      <c r="QMQ54"/>
      <c r="QMR54"/>
      <c r="QMS54"/>
      <c r="QMT54"/>
      <c r="QMU54"/>
      <c r="QMV54"/>
      <c r="QMW54"/>
      <c r="QMX54"/>
      <c r="QMY54"/>
      <c r="QMZ54"/>
      <c r="QNA54"/>
      <c r="QNB54"/>
      <c r="QNC54"/>
      <c r="QND54"/>
      <c r="QNE54"/>
      <c r="QNF54"/>
      <c r="QNG54"/>
      <c r="QNH54"/>
      <c r="QNI54"/>
      <c r="QNJ54"/>
      <c r="QNK54"/>
      <c r="QNL54"/>
      <c r="QNM54"/>
      <c r="QNN54"/>
      <c r="QNO54"/>
      <c r="QNP54"/>
      <c r="QNQ54"/>
      <c r="QNR54"/>
      <c r="QNS54"/>
      <c r="QNT54"/>
      <c r="QNU54"/>
      <c r="QNV54"/>
      <c r="QNW54"/>
      <c r="QNX54"/>
      <c r="QNY54"/>
      <c r="QNZ54"/>
      <c r="QOA54"/>
      <c r="QOB54"/>
      <c r="QOC54"/>
      <c r="QOD54"/>
      <c r="QOE54"/>
      <c r="QOF54"/>
      <c r="QOG54"/>
      <c r="QOH54"/>
      <c r="QOI54"/>
      <c r="QOJ54"/>
      <c r="QOK54"/>
      <c r="QOL54"/>
      <c r="QOM54"/>
      <c r="QON54"/>
      <c r="QOO54"/>
      <c r="QOP54"/>
      <c r="QOQ54"/>
      <c r="QOR54"/>
      <c r="QOS54"/>
      <c r="QOT54"/>
      <c r="QOU54"/>
      <c r="QOV54"/>
      <c r="QOW54"/>
      <c r="QOX54"/>
      <c r="QOY54"/>
      <c r="QOZ54"/>
      <c r="QPA54"/>
      <c r="QPB54"/>
      <c r="QPC54"/>
      <c r="QPD54"/>
      <c r="QPE54"/>
      <c r="QPF54"/>
      <c r="QPG54"/>
      <c r="QPH54"/>
      <c r="QPI54"/>
      <c r="QPJ54"/>
      <c r="QPK54"/>
      <c r="QPL54"/>
      <c r="QPM54"/>
      <c r="QPN54"/>
      <c r="QPO54"/>
      <c r="QPP54"/>
      <c r="QPQ54"/>
      <c r="QPR54"/>
      <c r="QPS54"/>
      <c r="QPT54"/>
      <c r="QPU54"/>
      <c r="QPV54"/>
      <c r="QPW54"/>
      <c r="QPX54"/>
      <c r="QPY54"/>
      <c r="QPZ54"/>
      <c r="QQA54"/>
      <c r="QQB54"/>
      <c r="QQC54"/>
      <c r="QQD54"/>
      <c r="QQE54"/>
      <c r="QQF54"/>
      <c r="QQG54"/>
      <c r="QQH54"/>
      <c r="QQI54"/>
      <c r="QQJ54"/>
      <c r="QQK54"/>
      <c r="QQL54"/>
      <c r="QQM54"/>
      <c r="QQN54"/>
      <c r="QQO54"/>
      <c r="QQP54"/>
      <c r="QQQ54"/>
      <c r="QQR54"/>
      <c r="QQS54"/>
      <c r="QQT54"/>
      <c r="QQU54"/>
      <c r="QQV54"/>
      <c r="QQW54"/>
      <c r="QQX54"/>
      <c r="QQY54"/>
      <c r="QQZ54"/>
      <c r="QRA54"/>
      <c r="QRB54"/>
      <c r="QRC54"/>
      <c r="QRD54"/>
      <c r="QRE54"/>
      <c r="QRF54"/>
      <c r="QRG54"/>
      <c r="QRH54"/>
      <c r="QRI54"/>
      <c r="QRJ54"/>
      <c r="QRK54"/>
      <c r="QRL54"/>
      <c r="QRM54"/>
      <c r="QRN54"/>
      <c r="QRO54"/>
      <c r="QRP54"/>
      <c r="QRQ54"/>
      <c r="QRR54"/>
      <c r="QRS54"/>
      <c r="QRT54"/>
      <c r="QRU54"/>
      <c r="QRV54"/>
      <c r="QRW54"/>
      <c r="QRX54"/>
      <c r="QRY54"/>
      <c r="QRZ54"/>
      <c r="QSA54"/>
      <c r="QSB54"/>
      <c r="QSC54"/>
      <c r="QSD54"/>
      <c r="QSE54"/>
      <c r="QSF54"/>
      <c r="QSG54"/>
      <c r="QSH54"/>
      <c r="QSI54"/>
      <c r="QSJ54"/>
      <c r="QSK54"/>
      <c r="QSL54"/>
      <c r="QSM54"/>
      <c r="QSN54"/>
      <c r="QSO54"/>
      <c r="QSP54"/>
      <c r="QSQ54"/>
      <c r="QSR54"/>
      <c r="QSS54"/>
      <c r="QST54"/>
      <c r="QSU54"/>
      <c r="QSV54"/>
      <c r="QSW54"/>
      <c r="QSX54"/>
      <c r="QSY54"/>
      <c r="QSZ54"/>
      <c r="QTA54"/>
      <c r="QTB54"/>
      <c r="QTC54"/>
      <c r="QTD54"/>
      <c r="QTE54"/>
      <c r="QTF54"/>
      <c r="QTG54"/>
      <c r="QTH54"/>
      <c r="QTI54"/>
      <c r="QTJ54"/>
      <c r="QTK54"/>
      <c r="QTL54"/>
      <c r="QTM54"/>
      <c r="QTN54"/>
      <c r="QTO54"/>
      <c r="QTP54"/>
      <c r="QTQ54"/>
      <c r="QTR54"/>
      <c r="QTS54"/>
      <c r="QTT54"/>
      <c r="QTU54"/>
      <c r="QTV54"/>
      <c r="QTW54"/>
      <c r="QTX54"/>
      <c r="QTY54"/>
      <c r="QTZ54"/>
      <c r="QUA54"/>
      <c r="QUB54"/>
      <c r="QUC54"/>
      <c r="QUD54"/>
      <c r="QUE54"/>
      <c r="QUF54"/>
      <c r="QUG54"/>
      <c r="QUH54"/>
      <c r="QUI54"/>
      <c r="QUJ54"/>
      <c r="QUK54"/>
      <c r="QUL54"/>
      <c r="QUM54"/>
      <c r="QUN54"/>
      <c r="QUO54"/>
      <c r="QUP54"/>
      <c r="QUQ54"/>
      <c r="QUR54"/>
      <c r="QUS54"/>
      <c r="QUT54"/>
      <c r="QUU54"/>
      <c r="QUV54"/>
      <c r="QUW54"/>
      <c r="QUX54"/>
      <c r="QUY54"/>
      <c r="QUZ54"/>
      <c r="QVA54"/>
      <c r="QVB54"/>
      <c r="QVC54"/>
      <c r="QVD54"/>
      <c r="QVE54"/>
      <c r="QVF54"/>
      <c r="QVG54"/>
      <c r="QVH54"/>
      <c r="QVI54"/>
      <c r="QVJ54"/>
      <c r="QVK54"/>
      <c r="QVL54"/>
      <c r="QVM54"/>
      <c r="QVN54"/>
      <c r="QVO54"/>
      <c r="QVP54"/>
      <c r="QVQ54"/>
      <c r="QVR54"/>
      <c r="QVS54"/>
      <c r="QVT54"/>
      <c r="QVU54"/>
      <c r="QVV54"/>
      <c r="QVW54"/>
      <c r="QVX54"/>
      <c r="QVY54"/>
      <c r="QVZ54"/>
      <c r="QWA54"/>
      <c r="QWB54"/>
      <c r="QWC54"/>
      <c r="QWD54"/>
      <c r="QWE54"/>
      <c r="QWF54"/>
      <c r="QWG54"/>
      <c r="QWH54"/>
      <c r="QWI54"/>
      <c r="QWJ54"/>
      <c r="QWK54"/>
      <c r="QWL54"/>
      <c r="QWM54"/>
      <c r="QWN54"/>
      <c r="QWO54"/>
      <c r="QWP54"/>
      <c r="QWQ54"/>
      <c r="QWR54"/>
      <c r="QWS54"/>
      <c r="QWT54"/>
      <c r="QWU54"/>
      <c r="QWV54"/>
      <c r="QWW54"/>
      <c r="QWX54"/>
      <c r="QWY54"/>
      <c r="QWZ54"/>
      <c r="QXA54"/>
      <c r="QXB54"/>
      <c r="QXC54"/>
      <c r="QXD54"/>
      <c r="QXE54"/>
      <c r="QXF54"/>
      <c r="QXG54"/>
      <c r="QXH54"/>
      <c r="QXI54"/>
      <c r="QXJ54"/>
      <c r="QXK54"/>
      <c r="QXL54"/>
      <c r="QXM54"/>
      <c r="QXN54"/>
      <c r="QXO54"/>
      <c r="QXP54"/>
      <c r="QXQ54"/>
      <c r="QXR54"/>
      <c r="QXS54"/>
      <c r="QXT54"/>
      <c r="QXU54"/>
      <c r="QXV54"/>
      <c r="QXW54"/>
      <c r="QXX54"/>
      <c r="QXY54"/>
      <c r="QXZ54"/>
      <c r="QYA54"/>
      <c r="QYB54"/>
      <c r="QYC54"/>
      <c r="QYD54"/>
      <c r="QYE54"/>
      <c r="QYF54"/>
      <c r="QYG54"/>
      <c r="QYH54"/>
      <c r="QYI54"/>
      <c r="QYJ54"/>
      <c r="QYK54"/>
      <c r="QYL54"/>
      <c r="QYM54"/>
      <c r="QYN54"/>
      <c r="QYO54"/>
      <c r="QYP54"/>
      <c r="QYQ54"/>
      <c r="QYR54"/>
      <c r="QYS54"/>
      <c r="QYT54"/>
      <c r="QYU54"/>
      <c r="QYV54"/>
      <c r="QYW54"/>
      <c r="QYX54"/>
      <c r="QYY54"/>
      <c r="QYZ54"/>
      <c r="QZA54"/>
      <c r="QZB54"/>
      <c r="QZC54"/>
      <c r="QZD54"/>
      <c r="QZE54"/>
      <c r="QZF54"/>
      <c r="QZG54"/>
      <c r="QZH54"/>
      <c r="QZI54"/>
      <c r="QZJ54"/>
      <c r="QZK54"/>
      <c r="QZL54"/>
      <c r="QZM54"/>
      <c r="QZN54"/>
      <c r="QZO54"/>
      <c r="QZP54"/>
      <c r="QZQ54"/>
      <c r="QZR54"/>
      <c r="QZS54"/>
      <c r="QZT54"/>
      <c r="QZU54"/>
      <c r="QZV54"/>
      <c r="QZW54"/>
      <c r="QZX54"/>
      <c r="QZY54"/>
      <c r="QZZ54"/>
      <c r="RAA54"/>
      <c r="RAB54"/>
      <c r="RAC54"/>
      <c r="RAD54"/>
      <c r="RAE54"/>
      <c r="RAF54"/>
      <c r="RAG54"/>
      <c r="RAH54"/>
      <c r="RAI54"/>
      <c r="RAJ54"/>
      <c r="RAK54"/>
      <c r="RAL54"/>
      <c r="RAM54"/>
      <c r="RAN54"/>
      <c r="RAO54"/>
      <c r="RAP54"/>
      <c r="RAQ54"/>
      <c r="RAR54"/>
      <c r="RAS54"/>
      <c r="RAT54"/>
      <c r="RAU54"/>
      <c r="RAV54"/>
      <c r="RAW54"/>
      <c r="RAX54"/>
      <c r="RAY54"/>
      <c r="RAZ54"/>
      <c r="RBA54"/>
      <c r="RBB54"/>
      <c r="RBC54"/>
      <c r="RBD54"/>
      <c r="RBE54"/>
      <c r="RBF54"/>
      <c r="RBG54"/>
      <c r="RBH54"/>
      <c r="RBI54"/>
      <c r="RBJ54"/>
      <c r="RBK54"/>
      <c r="RBL54"/>
      <c r="RBM54"/>
      <c r="RBN54"/>
      <c r="RBO54"/>
      <c r="RBP54"/>
      <c r="RBQ54"/>
      <c r="RBR54"/>
      <c r="RBS54"/>
      <c r="RBT54"/>
      <c r="RBU54"/>
      <c r="RBV54"/>
      <c r="RBW54"/>
      <c r="RBX54"/>
      <c r="RBY54"/>
      <c r="RBZ54"/>
      <c r="RCA54"/>
      <c r="RCB54"/>
      <c r="RCC54"/>
      <c r="RCD54"/>
      <c r="RCE54"/>
      <c r="RCF54"/>
      <c r="RCG54"/>
      <c r="RCH54"/>
      <c r="RCI54"/>
      <c r="RCJ54"/>
      <c r="RCK54"/>
      <c r="RCL54"/>
      <c r="RCM54"/>
      <c r="RCN54"/>
      <c r="RCO54"/>
      <c r="RCP54"/>
      <c r="RCQ54"/>
      <c r="RCR54"/>
      <c r="RCS54"/>
      <c r="RCT54"/>
      <c r="RCU54"/>
      <c r="RCV54"/>
      <c r="RCW54"/>
      <c r="RCX54"/>
      <c r="RCY54"/>
      <c r="RCZ54"/>
      <c r="RDA54"/>
      <c r="RDB54"/>
      <c r="RDC54"/>
      <c r="RDD54"/>
      <c r="RDE54"/>
      <c r="RDF54"/>
      <c r="RDG54"/>
      <c r="RDH54"/>
      <c r="RDI54"/>
      <c r="RDJ54"/>
      <c r="RDK54"/>
      <c r="RDL54"/>
      <c r="RDM54"/>
      <c r="RDN54"/>
      <c r="RDO54"/>
      <c r="RDP54"/>
      <c r="RDQ54"/>
      <c r="RDR54"/>
      <c r="RDS54"/>
      <c r="RDT54"/>
      <c r="RDU54"/>
      <c r="RDV54"/>
      <c r="RDW54"/>
      <c r="RDX54"/>
      <c r="RDY54"/>
      <c r="RDZ54"/>
      <c r="REA54"/>
      <c r="REB54"/>
      <c r="REC54"/>
      <c r="RED54"/>
      <c r="REE54"/>
      <c r="REF54"/>
      <c r="REG54"/>
      <c r="REH54"/>
      <c r="REI54"/>
      <c r="REJ54"/>
      <c r="REK54"/>
      <c r="REL54"/>
      <c r="REM54"/>
      <c r="REN54"/>
      <c r="REO54"/>
      <c r="REP54"/>
      <c r="REQ54"/>
      <c r="RER54"/>
      <c r="RES54"/>
      <c r="RET54"/>
      <c r="REU54"/>
      <c r="REV54"/>
      <c r="REW54"/>
      <c r="REX54"/>
      <c r="REY54"/>
      <c r="REZ54"/>
      <c r="RFA54"/>
      <c r="RFB54"/>
      <c r="RFC54"/>
      <c r="RFD54"/>
      <c r="RFE54"/>
      <c r="RFF54"/>
      <c r="RFG54"/>
      <c r="RFH54"/>
      <c r="RFI54"/>
      <c r="RFJ54"/>
      <c r="RFK54"/>
      <c r="RFL54"/>
      <c r="RFM54"/>
      <c r="RFN54"/>
      <c r="RFO54"/>
      <c r="RFP54"/>
      <c r="RFQ54"/>
      <c r="RFR54"/>
      <c r="RFS54"/>
      <c r="RFT54"/>
      <c r="RFU54"/>
      <c r="RFV54"/>
      <c r="RFW54"/>
      <c r="RFX54"/>
      <c r="RFY54"/>
      <c r="RFZ54"/>
      <c r="RGA54"/>
      <c r="RGB54"/>
      <c r="RGC54"/>
      <c r="RGD54"/>
      <c r="RGE54"/>
      <c r="RGF54"/>
      <c r="RGG54"/>
      <c r="RGH54"/>
      <c r="RGI54"/>
      <c r="RGJ54"/>
      <c r="RGK54"/>
      <c r="RGL54"/>
      <c r="RGM54"/>
      <c r="RGN54"/>
      <c r="RGO54"/>
      <c r="RGP54"/>
      <c r="RGQ54"/>
      <c r="RGR54"/>
      <c r="RGS54"/>
      <c r="RGT54"/>
      <c r="RGU54"/>
      <c r="RGV54"/>
      <c r="RGW54"/>
      <c r="RGX54"/>
      <c r="RGY54"/>
      <c r="RGZ54"/>
      <c r="RHA54"/>
      <c r="RHB54"/>
      <c r="RHC54"/>
      <c r="RHD54"/>
      <c r="RHE54"/>
      <c r="RHF54"/>
      <c r="RHG54"/>
      <c r="RHH54"/>
      <c r="RHI54"/>
      <c r="RHJ54"/>
      <c r="RHK54"/>
      <c r="RHL54"/>
      <c r="RHM54"/>
      <c r="RHN54"/>
      <c r="RHO54"/>
      <c r="RHP54"/>
      <c r="RHQ54"/>
      <c r="RHR54"/>
      <c r="RHS54"/>
      <c r="RHT54"/>
      <c r="RHU54"/>
      <c r="RHV54"/>
      <c r="RHW54"/>
      <c r="RHX54"/>
      <c r="RHY54"/>
      <c r="RHZ54"/>
      <c r="RIA54"/>
      <c r="RIB54"/>
      <c r="RIC54"/>
      <c r="RID54"/>
      <c r="RIE54"/>
      <c r="RIF54"/>
      <c r="RIG54"/>
      <c r="RIH54"/>
      <c r="RII54"/>
      <c r="RIJ54"/>
      <c r="RIK54"/>
      <c r="RIL54"/>
      <c r="RIM54"/>
      <c r="RIN54"/>
      <c r="RIO54"/>
      <c r="RIP54"/>
      <c r="RIQ54"/>
      <c r="RIR54"/>
      <c r="RIS54"/>
      <c r="RIT54"/>
      <c r="RIU54"/>
      <c r="RIV54"/>
      <c r="RIW54"/>
      <c r="RIX54"/>
      <c r="RIY54"/>
      <c r="RIZ54"/>
      <c r="RJA54"/>
      <c r="RJB54"/>
      <c r="RJC54"/>
      <c r="RJD54"/>
      <c r="RJE54"/>
      <c r="RJF54"/>
      <c r="RJG54"/>
      <c r="RJH54"/>
      <c r="RJI54"/>
      <c r="RJJ54"/>
      <c r="RJK54"/>
      <c r="RJL54"/>
      <c r="RJM54"/>
      <c r="RJN54"/>
      <c r="RJO54"/>
      <c r="RJP54"/>
      <c r="RJQ54"/>
      <c r="RJR54"/>
      <c r="RJS54"/>
      <c r="RJT54"/>
      <c r="RJU54"/>
      <c r="RJV54"/>
      <c r="RJW54"/>
      <c r="RJX54"/>
      <c r="RJY54"/>
      <c r="RJZ54"/>
      <c r="RKA54"/>
      <c r="RKB54"/>
      <c r="RKC54"/>
      <c r="RKD54"/>
      <c r="RKE54"/>
      <c r="RKF54"/>
      <c r="RKG54"/>
      <c r="RKH54"/>
      <c r="RKI54"/>
      <c r="RKJ54"/>
      <c r="RKK54"/>
      <c r="RKL54"/>
      <c r="RKM54"/>
      <c r="RKN54"/>
      <c r="RKO54"/>
      <c r="RKP54"/>
      <c r="RKQ54"/>
      <c r="RKR54"/>
      <c r="RKS54"/>
      <c r="RKT54"/>
      <c r="RKU54"/>
      <c r="RKV54"/>
      <c r="RKW54"/>
      <c r="RKX54"/>
      <c r="RKY54"/>
      <c r="RKZ54"/>
      <c r="RLA54"/>
      <c r="RLB54"/>
      <c r="RLC54"/>
      <c r="RLD54"/>
      <c r="RLE54"/>
      <c r="RLF54"/>
      <c r="RLG54"/>
      <c r="RLH54"/>
      <c r="RLI54"/>
      <c r="RLJ54"/>
      <c r="RLK54"/>
      <c r="RLL54"/>
      <c r="RLM54"/>
      <c r="RLN54"/>
      <c r="RLO54"/>
      <c r="RLP54"/>
      <c r="RLQ54"/>
      <c r="RLR54"/>
      <c r="RLS54"/>
      <c r="RLT54"/>
      <c r="RLU54"/>
      <c r="RLV54"/>
      <c r="RLW54"/>
      <c r="RLX54"/>
      <c r="RLY54"/>
      <c r="RLZ54"/>
      <c r="RMA54"/>
      <c r="RMB54"/>
      <c r="RMC54"/>
      <c r="RMD54"/>
      <c r="RME54"/>
      <c r="RMF54"/>
      <c r="RMG54"/>
      <c r="RMH54"/>
      <c r="RMI54"/>
      <c r="RMJ54"/>
      <c r="RMK54"/>
      <c r="RML54"/>
      <c r="RMM54"/>
      <c r="RMN54"/>
      <c r="RMO54"/>
      <c r="RMP54"/>
      <c r="RMQ54"/>
      <c r="RMR54"/>
      <c r="RMS54"/>
      <c r="RMT54"/>
      <c r="RMU54"/>
      <c r="RMV54"/>
      <c r="RMW54"/>
      <c r="RMX54"/>
      <c r="RMY54"/>
      <c r="RMZ54"/>
      <c r="RNA54"/>
      <c r="RNB54"/>
      <c r="RNC54"/>
      <c r="RND54"/>
      <c r="RNE54"/>
      <c r="RNF54"/>
      <c r="RNG54"/>
      <c r="RNH54"/>
      <c r="RNI54"/>
      <c r="RNJ54"/>
      <c r="RNK54"/>
      <c r="RNL54"/>
      <c r="RNM54"/>
      <c r="RNN54"/>
      <c r="RNO54"/>
      <c r="RNP54"/>
      <c r="RNQ54"/>
      <c r="RNR54"/>
      <c r="RNS54"/>
      <c r="RNT54"/>
      <c r="RNU54"/>
      <c r="RNV54"/>
      <c r="RNW54"/>
      <c r="RNX54"/>
      <c r="RNY54"/>
      <c r="RNZ54"/>
      <c r="ROA54"/>
      <c r="ROB54"/>
      <c r="ROC54"/>
      <c r="ROD54"/>
      <c r="ROE54"/>
      <c r="ROF54"/>
      <c r="ROG54"/>
      <c r="ROH54"/>
      <c r="ROI54"/>
      <c r="ROJ54"/>
      <c r="ROK54"/>
      <c r="ROL54"/>
      <c r="ROM54"/>
      <c r="RON54"/>
      <c r="ROO54"/>
      <c r="ROP54"/>
      <c r="ROQ54"/>
      <c r="ROR54"/>
      <c r="ROS54"/>
      <c r="ROT54"/>
      <c r="ROU54"/>
      <c r="ROV54"/>
      <c r="ROW54"/>
      <c r="ROX54"/>
      <c r="ROY54"/>
      <c r="ROZ54"/>
      <c r="RPA54"/>
      <c r="RPB54"/>
      <c r="RPC54"/>
      <c r="RPD54"/>
      <c r="RPE54"/>
      <c r="RPF54"/>
      <c r="RPG54"/>
      <c r="RPH54"/>
      <c r="RPI54"/>
      <c r="RPJ54"/>
      <c r="RPK54"/>
      <c r="RPL54"/>
      <c r="RPM54"/>
      <c r="RPN54"/>
      <c r="RPO54"/>
      <c r="RPP54"/>
      <c r="RPQ54"/>
      <c r="RPR54"/>
      <c r="RPS54"/>
      <c r="RPT54"/>
      <c r="RPU54"/>
      <c r="RPV54"/>
      <c r="RPW54"/>
      <c r="RPX54"/>
      <c r="RPY54"/>
      <c r="RPZ54"/>
      <c r="RQA54"/>
      <c r="RQB54"/>
      <c r="RQC54"/>
      <c r="RQD54"/>
      <c r="RQE54"/>
      <c r="RQF54"/>
      <c r="RQG54"/>
      <c r="RQH54"/>
      <c r="RQI54"/>
      <c r="RQJ54"/>
      <c r="RQK54"/>
      <c r="RQL54"/>
      <c r="RQM54"/>
      <c r="RQN54"/>
      <c r="RQO54"/>
      <c r="RQP54"/>
      <c r="RQQ54"/>
      <c r="RQR54"/>
      <c r="RQS54"/>
      <c r="RQT54"/>
      <c r="RQU54"/>
      <c r="RQV54"/>
      <c r="RQW54"/>
      <c r="RQX54"/>
      <c r="RQY54"/>
      <c r="RQZ54"/>
      <c r="RRA54"/>
      <c r="RRB54"/>
      <c r="RRC54"/>
      <c r="RRD54"/>
      <c r="RRE54"/>
      <c r="RRF54"/>
      <c r="RRG54"/>
      <c r="RRH54"/>
      <c r="RRI54"/>
      <c r="RRJ54"/>
      <c r="RRK54"/>
      <c r="RRL54"/>
      <c r="RRM54"/>
      <c r="RRN54"/>
      <c r="RRO54"/>
      <c r="RRP54"/>
      <c r="RRQ54"/>
      <c r="RRR54"/>
      <c r="RRS54"/>
      <c r="RRT54"/>
      <c r="RRU54"/>
      <c r="RRV54"/>
      <c r="RRW54"/>
      <c r="RRX54"/>
      <c r="RRY54"/>
      <c r="RRZ54"/>
      <c r="RSA54"/>
      <c r="RSB54"/>
      <c r="RSC54"/>
      <c r="RSD54"/>
      <c r="RSE54"/>
      <c r="RSF54"/>
      <c r="RSG54"/>
      <c r="RSH54"/>
      <c r="RSI54"/>
      <c r="RSJ54"/>
      <c r="RSK54"/>
      <c r="RSL54"/>
      <c r="RSM54"/>
      <c r="RSN54"/>
      <c r="RSO54"/>
      <c r="RSP54"/>
      <c r="RSQ54"/>
      <c r="RSR54"/>
      <c r="RSS54"/>
      <c r="RST54"/>
      <c r="RSU54"/>
      <c r="RSV54"/>
      <c r="RSW54"/>
      <c r="RSX54"/>
      <c r="RSY54"/>
      <c r="RSZ54"/>
      <c r="RTA54"/>
      <c r="RTB54"/>
      <c r="RTC54"/>
      <c r="RTD54"/>
      <c r="RTE54"/>
      <c r="RTF54"/>
      <c r="RTG54"/>
      <c r="RTH54"/>
      <c r="RTI54"/>
      <c r="RTJ54"/>
      <c r="RTK54"/>
      <c r="RTL54"/>
      <c r="RTM54"/>
      <c r="RTN54"/>
      <c r="RTO54"/>
      <c r="RTP54"/>
      <c r="RTQ54"/>
      <c r="RTR54"/>
      <c r="RTS54"/>
      <c r="RTT54"/>
      <c r="RTU54"/>
      <c r="RTV54"/>
      <c r="RTW54"/>
      <c r="RTX54"/>
      <c r="RTY54"/>
      <c r="RTZ54"/>
      <c r="RUA54"/>
      <c r="RUB54"/>
      <c r="RUC54"/>
      <c r="RUD54"/>
      <c r="RUE54"/>
      <c r="RUF54"/>
      <c r="RUG54"/>
      <c r="RUH54"/>
      <c r="RUI54"/>
      <c r="RUJ54"/>
      <c r="RUK54"/>
      <c r="RUL54"/>
      <c r="RUM54"/>
      <c r="RUN54"/>
      <c r="RUO54"/>
      <c r="RUP54"/>
      <c r="RUQ54"/>
      <c r="RUR54"/>
      <c r="RUS54"/>
      <c r="RUT54"/>
      <c r="RUU54"/>
      <c r="RUV54"/>
      <c r="RUW54"/>
      <c r="RUX54"/>
      <c r="RUY54"/>
      <c r="RUZ54"/>
      <c r="RVA54"/>
      <c r="RVB54"/>
      <c r="RVC54"/>
      <c r="RVD54"/>
      <c r="RVE54"/>
      <c r="RVF54"/>
      <c r="RVG54"/>
      <c r="RVH54"/>
      <c r="RVI54"/>
      <c r="RVJ54"/>
      <c r="RVK54"/>
      <c r="RVL54"/>
      <c r="RVM54"/>
      <c r="RVN54"/>
      <c r="RVO54"/>
      <c r="RVP54"/>
      <c r="RVQ54"/>
      <c r="RVR54"/>
      <c r="RVS54"/>
      <c r="RVT54"/>
      <c r="RVU54"/>
      <c r="RVV54"/>
      <c r="RVW54"/>
      <c r="RVX54"/>
      <c r="RVY54"/>
      <c r="RVZ54"/>
      <c r="RWA54"/>
      <c r="RWB54"/>
      <c r="RWC54"/>
      <c r="RWD54"/>
      <c r="RWE54"/>
      <c r="RWF54"/>
      <c r="RWG54"/>
      <c r="RWH54"/>
      <c r="RWI54"/>
      <c r="RWJ54"/>
      <c r="RWK54"/>
      <c r="RWL54"/>
      <c r="RWM54"/>
      <c r="RWN54"/>
      <c r="RWO54"/>
      <c r="RWP54"/>
      <c r="RWQ54"/>
      <c r="RWR54"/>
      <c r="RWS54"/>
      <c r="RWT54"/>
      <c r="RWU54"/>
      <c r="RWV54"/>
      <c r="RWW54"/>
      <c r="RWX54"/>
      <c r="RWY54"/>
      <c r="RWZ54"/>
      <c r="RXA54"/>
      <c r="RXB54"/>
      <c r="RXC54"/>
      <c r="RXD54"/>
      <c r="RXE54"/>
      <c r="RXF54"/>
      <c r="RXG54"/>
      <c r="RXH54"/>
      <c r="RXI54"/>
      <c r="RXJ54"/>
      <c r="RXK54"/>
      <c r="RXL54"/>
      <c r="RXM54"/>
      <c r="RXN54"/>
      <c r="RXO54"/>
      <c r="RXP54"/>
      <c r="RXQ54"/>
      <c r="RXR54"/>
      <c r="RXS54"/>
      <c r="RXT54"/>
      <c r="RXU54"/>
      <c r="RXV54"/>
      <c r="RXW54"/>
      <c r="RXX54"/>
      <c r="RXY54"/>
      <c r="RXZ54"/>
      <c r="RYA54"/>
      <c r="RYB54"/>
      <c r="RYC54"/>
      <c r="RYD54"/>
      <c r="RYE54"/>
      <c r="RYF54"/>
      <c r="RYG54"/>
      <c r="RYH54"/>
      <c r="RYI54"/>
      <c r="RYJ54"/>
      <c r="RYK54"/>
      <c r="RYL54"/>
      <c r="RYM54"/>
      <c r="RYN54"/>
      <c r="RYO54"/>
      <c r="RYP54"/>
      <c r="RYQ54"/>
      <c r="RYR54"/>
      <c r="RYS54"/>
      <c r="RYT54"/>
      <c r="RYU54"/>
      <c r="RYV54"/>
      <c r="RYW54"/>
      <c r="RYX54"/>
      <c r="RYY54"/>
      <c r="RYZ54"/>
      <c r="RZA54"/>
      <c r="RZB54"/>
      <c r="RZC54"/>
      <c r="RZD54"/>
      <c r="RZE54"/>
      <c r="RZF54"/>
      <c r="RZG54"/>
      <c r="RZH54"/>
      <c r="RZI54"/>
      <c r="RZJ54"/>
      <c r="RZK54"/>
      <c r="RZL54"/>
      <c r="RZM54"/>
      <c r="RZN54"/>
      <c r="RZO54"/>
      <c r="RZP54"/>
      <c r="RZQ54"/>
      <c r="RZR54"/>
      <c r="RZS54"/>
      <c r="RZT54"/>
      <c r="RZU54"/>
      <c r="RZV54"/>
      <c r="RZW54"/>
      <c r="RZX54"/>
      <c r="RZY54"/>
      <c r="RZZ54"/>
      <c r="SAA54"/>
      <c r="SAB54"/>
      <c r="SAC54"/>
      <c r="SAD54"/>
      <c r="SAE54"/>
      <c r="SAF54"/>
      <c r="SAG54"/>
      <c r="SAH54"/>
      <c r="SAI54"/>
      <c r="SAJ54"/>
      <c r="SAK54"/>
      <c r="SAL54"/>
      <c r="SAM54"/>
      <c r="SAN54"/>
      <c r="SAO54"/>
      <c r="SAP54"/>
      <c r="SAQ54"/>
      <c r="SAR54"/>
      <c r="SAS54"/>
      <c r="SAT54"/>
      <c r="SAU54"/>
      <c r="SAV54"/>
      <c r="SAW54"/>
      <c r="SAX54"/>
      <c r="SAY54"/>
      <c r="SAZ54"/>
      <c r="SBA54"/>
      <c r="SBB54"/>
      <c r="SBC54"/>
      <c r="SBD54"/>
      <c r="SBE54"/>
      <c r="SBF54"/>
      <c r="SBG54"/>
      <c r="SBH54"/>
      <c r="SBI54"/>
      <c r="SBJ54"/>
      <c r="SBK54"/>
      <c r="SBL54"/>
      <c r="SBM54"/>
      <c r="SBN54"/>
      <c r="SBO54"/>
      <c r="SBP54"/>
      <c r="SBQ54"/>
      <c r="SBR54"/>
      <c r="SBS54"/>
      <c r="SBT54"/>
      <c r="SBU54"/>
      <c r="SBV54"/>
      <c r="SBW54"/>
      <c r="SBX54"/>
      <c r="SBY54"/>
      <c r="SBZ54"/>
      <c r="SCA54"/>
      <c r="SCB54"/>
      <c r="SCC54"/>
      <c r="SCD54"/>
      <c r="SCE54"/>
      <c r="SCF54"/>
      <c r="SCG54"/>
      <c r="SCH54"/>
      <c r="SCI54"/>
      <c r="SCJ54"/>
      <c r="SCK54"/>
      <c r="SCL54"/>
      <c r="SCM54"/>
      <c r="SCN54"/>
      <c r="SCO54"/>
      <c r="SCP54"/>
      <c r="SCQ54"/>
      <c r="SCR54"/>
      <c r="SCS54"/>
      <c r="SCT54"/>
      <c r="SCU54"/>
      <c r="SCV54"/>
      <c r="SCW54"/>
      <c r="SCX54"/>
      <c r="SCY54"/>
      <c r="SCZ54"/>
      <c r="SDA54"/>
      <c r="SDB54"/>
      <c r="SDC54"/>
      <c r="SDD54"/>
      <c r="SDE54"/>
      <c r="SDF54"/>
      <c r="SDG54"/>
      <c r="SDH54"/>
      <c r="SDI54"/>
      <c r="SDJ54"/>
      <c r="SDK54"/>
      <c r="SDL54"/>
      <c r="SDM54"/>
      <c r="SDN54"/>
      <c r="SDO54"/>
      <c r="SDP54"/>
      <c r="SDQ54"/>
      <c r="SDR54"/>
      <c r="SDS54"/>
      <c r="SDT54"/>
      <c r="SDU54"/>
      <c r="SDV54"/>
      <c r="SDW54"/>
      <c r="SDX54"/>
      <c r="SDY54"/>
      <c r="SDZ54"/>
      <c r="SEA54"/>
      <c r="SEB54"/>
      <c r="SEC54"/>
      <c r="SED54"/>
      <c r="SEE54"/>
      <c r="SEF54"/>
      <c r="SEG54"/>
      <c r="SEH54"/>
      <c r="SEI54"/>
      <c r="SEJ54"/>
      <c r="SEK54"/>
      <c r="SEL54"/>
      <c r="SEM54"/>
      <c r="SEN54"/>
      <c r="SEO54"/>
      <c r="SEP54"/>
      <c r="SEQ54"/>
      <c r="SER54"/>
      <c r="SES54"/>
      <c r="SET54"/>
      <c r="SEU54"/>
      <c r="SEV54"/>
      <c r="SEW54"/>
      <c r="SEX54"/>
      <c r="SEY54"/>
      <c r="SEZ54"/>
      <c r="SFA54"/>
      <c r="SFB54"/>
      <c r="SFC54"/>
      <c r="SFD54"/>
      <c r="SFE54"/>
      <c r="SFF54"/>
      <c r="SFG54"/>
      <c r="SFH54"/>
      <c r="SFI54"/>
      <c r="SFJ54"/>
      <c r="SFK54"/>
      <c r="SFL54"/>
      <c r="SFM54"/>
      <c r="SFN54"/>
      <c r="SFO54"/>
      <c r="SFP54"/>
      <c r="SFQ54"/>
      <c r="SFR54"/>
      <c r="SFS54"/>
      <c r="SFT54"/>
      <c r="SFU54"/>
      <c r="SFV54"/>
      <c r="SFW54"/>
      <c r="SFX54"/>
      <c r="SFY54"/>
      <c r="SFZ54"/>
      <c r="SGA54"/>
      <c r="SGB54"/>
      <c r="SGC54"/>
      <c r="SGD54"/>
      <c r="SGE54"/>
      <c r="SGF54"/>
      <c r="SGG54"/>
      <c r="SGH54"/>
      <c r="SGI54"/>
      <c r="SGJ54"/>
      <c r="SGK54"/>
      <c r="SGL54"/>
      <c r="SGM54"/>
      <c r="SGN54"/>
      <c r="SGO54"/>
      <c r="SGP54"/>
      <c r="SGQ54"/>
      <c r="SGR54"/>
      <c r="SGS54"/>
      <c r="SGT54"/>
      <c r="SGU54"/>
      <c r="SGV54"/>
      <c r="SGW54"/>
      <c r="SGX54"/>
      <c r="SGY54"/>
      <c r="SGZ54"/>
      <c r="SHA54"/>
      <c r="SHB54"/>
      <c r="SHC54"/>
      <c r="SHD54"/>
      <c r="SHE54"/>
      <c r="SHF54"/>
      <c r="SHG54"/>
      <c r="SHH54"/>
      <c r="SHI54"/>
      <c r="SHJ54"/>
      <c r="SHK54"/>
      <c r="SHL54"/>
      <c r="SHM54"/>
      <c r="SHN54"/>
      <c r="SHO54"/>
      <c r="SHP54"/>
      <c r="SHQ54"/>
      <c r="SHR54"/>
      <c r="SHS54"/>
      <c r="SHT54"/>
      <c r="SHU54"/>
      <c r="SHV54"/>
      <c r="SHW54"/>
      <c r="SHX54"/>
      <c r="SHY54"/>
      <c r="SHZ54"/>
      <c r="SIA54"/>
      <c r="SIB54"/>
      <c r="SIC54"/>
      <c r="SID54"/>
      <c r="SIE54"/>
      <c r="SIF54"/>
      <c r="SIG54"/>
      <c r="SIH54"/>
      <c r="SII54"/>
      <c r="SIJ54"/>
      <c r="SIK54"/>
      <c r="SIL54"/>
      <c r="SIM54"/>
      <c r="SIN54"/>
      <c r="SIO54"/>
      <c r="SIP54"/>
      <c r="SIQ54"/>
      <c r="SIR54"/>
      <c r="SIS54"/>
      <c r="SIT54"/>
      <c r="SIU54"/>
      <c r="SIV54"/>
      <c r="SIW54"/>
      <c r="SIX54"/>
      <c r="SIY54"/>
      <c r="SIZ54"/>
      <c r="SJA54"/>
      <c r="SJB54"/>
      <c r="SJC54"/>
      <c r="SJD54"/>
      <c r="SJE54"/>
      <c r="SJF54"/>
      <c r="SJG54"/>
      <c r="SJH54"/>
      <c r="SJI54"/>
      <c r="SJJ54"/>
      <c r="SJK54"/>
      <c r="SJL54"/>
      <c r="SJM54"/>
      <c r="SJN54"/>
      <c r="SJO54"/>
      <c r="SJP54"/>
      <c r="SJQ54"/>
      <c r="SJR54"/>
      <c r="SJS54"/>
      <c r="SJT54"/>
      <c r="SJU54"/>
      <c r="SJV54"/>
      <c r="SJW54"/>
      <c r="SJX54"/>
      <c r="SJY54"/>
      <c r="SJZ54"/>
      <c r="SKA54"/>
      <c r="SKB54"/>
      <c r="SKC54"/>
      <c r="SKD54"/>
      <c r="SKE54"/>
      <c r="SKF54"/>
      <c r="SKG54"/>
      <c r="SKH54"/>
      <c r="SKI54"/>
      <c r="SKJ54"/>
      <c r="SKK54"/>
      <c r="SKL54"/>
      <c r="SKM54"/>
      <c r="SKN54"/>
      <c r="SKO54"/>
      <c r="SKP54"/>
      <c r="SKQ54"/>
      <c r="SKR54"/>
      <c r="SKS54"/>
      <c r="SKT54"/>
      <c r="SKU54"/>
      <c r="SKV54"/>
      <c r="SKW54"/>
      <c r="SKX54"/>
      <c r="SKY54"/>
      <c r="SKZ54"/>
      <c r="SLA54"/>
      <c r="SLB54"/>
      <c r="SLC54"/>
      <c r="SLD54"/>
      <c r="SLE54"/>
      <c r="SLF54"/>
      <c r="SLG54"/>
      <c r="SLH54"/>
      <c r="SLI54"/>
      <c r="SLJ54"/>
      <c r="SLK54"/>
      <c r="SLL54"/>
      <c r="SLM54"/>
      <c r="SLN54"/>
      <c r="SLO54"/>
      <c r="SLP54"/>
      <c r="SLQ54"/>
      <c r="SLR54"/>
      <c r="SLS54"/>
      <c r="SLT54"/>
      <c r="SLU54"/>
      <c r="SLV54"/>
      <c r="SLW54"/>
      <c r="SLX54"/>
      <c r="SLY54"/>
      <c r="SLZ54"/>
      <c r="SMA54"/>
      <c r="SMB54"/>
      <c r="SMC54"/>
      <c r="SMD54"/>
      <c r="SME54"/>
      <c r="SMF54"/>
      <c r="SMG54"/>
      <c r="SMH54"/>
      <c r="SMI54"/>
      <c r="SMJ54"/>
      <c r="SMK54"/>
      <c r="SML54"/>
      <c r="SMM54"/>
      <c r="SMN54"/>
      <c r="SMO54"/>
      <c r="SMP54"/>
      <c r="SMQ54"/>
      <c r="SMR54"/>
      <c r="SMS54"/>
      <c r="SMT54"/>
      <c r="SMU54"/>
      <c r="SMV54"/>
      <c r="SMW54"/>
      <c r="SMX54"/>
      <c r="SMY54"/>
      <c r="SMZ54"/>
      <c r="SNA54"/>
      <c r="SNB54"/>
      <c r="SNC54"/>
      <c r="SND54"/>
      <c r="SNE54"/>
      <c r="SNF54"/>
      <c r="SNG54"/>
      <c r="SNH54"/>
      <c r="SNI54"/>
      <c r="SNJ54"/>
      <c r="SNK54"/>
      <c r="SNL54"/>
      <c r="SNM54"/>
      <c r="SNN54"/>
      <c r="SNO54"/>
      <c r="SNP54"/>
      <c r="SNQ54"/>
      <c r="SNR54"/>
      <c r="SNS54"/>
      <c r="SNT54"/>
      <c r="SNU54"/>
      <c r="SNV54"/>
      <c r="SNW54"/>
      <c r="SNX54"/>
      <c r="SNY54"/>
      <c r="SNZ54"/>
      <c r="SOA54"/>
      <c r="SOB54"/>
      <c r="SOC54"/>
      <c r="SOD54"/>
      <c r="SOE54"/>
      <c r="SOF54"/>
      <c r="SOG54"/>
      <c r="SOH54"/>
      <c r="SOI54"/>
      <c r="SOJ54"/>
      <c r="SOK54"/>
      <c r="SOL54"/>
      <c r="SOM54"/>
      <c r="SON54"/>
      <c r="SOO54"/>
      <c r="SOP54"/>
      <c r="SOQ54"/>
      <c r="SOR54"/>
      <c r="SOS54"/>
      <c r="SOT54"/>
      <c r="SOU54"/>
      <c r="SOV54"/>
      <c r="SOW54"/>
      <c r="SOX54"/>
      <c r="SOY54"/>
      <c r="SOZ54"/>
      <c r="SPA54"/>
      <c r="SPB54"/>
      <c r="SPC54"/>
      <c r="SPD54"/>
      <c r="SPE54"/>
      <c r="SPF54"/>
      <c r="SPG54"/>
      <c r="SPH54"/>
      <c r="SPI54"/>
      <c r="SPJ54"/>
      <c r="SPK54"/>
      <c r="SPL54"/>
      <c r="SPM54"/>
      <c r="SPN54"/>
      <c r="SPO54"/>
      <c r="SPP54"/>
      <c r="SPQ54"/>
      <c r="SPR54"/>
      <c r="SPS54"/>
      <c r="SPT54"/>
      <c r="SPU54"/>
      <c r="SPV54"/>
      <c r="SPW54"/>
      <c r="SPX54"/>
      <c r="SPY54"/>
      <c r="SPZ54"/>
      <c r="SQA54"/>
      <c r="SQB54"/>
      <c r="SQC54"/>
      <c r="SQD54"/>
      <c r="SQE54"/>
      <c r="SQF54"/>
      <c r="SQG54"/>
      <c r="SQH54"/>
      <c r="SQI54"/>
      <c r="SQJ54"/>
      <c r="SQK54"/>
      <c r="SQL54"/>
      <c r="SQM54"/>
      <c r="SQN54"/>
      <c r="SQO54"/>
      <c r="SQP54"/>
      <c r="SQQ54"/>
      <c r="SQR54"/>
      <c r="SQS54"/>
      <c r="SQT54"/>
      <c r="SQU54"/>
      <c r="SQV54"/>
      <c r="SQW54"/>
      <c r="SQX54"/>
      <c r="SQY54"/>
      <c r="SQZ54"/>
      <c r="SRA54"/>
      <c r="SRB54"/>
      <c r="SRC54"/>
      <c r="SRD54"/>
      <c r="SRE54"/>
      <c r="SRF54"/>
      <c r="SRG54"/>
      <c r="SRH54"/>
      <c r="SRI54"/>
      <c r="SRJ54"/>
      <c r="SRK54"/>
      <c r="SRL54"/>
      <c r="SRM54"/>
      <c r="SRN54"/>
      <c r="SRO54"/>
      <c r="SRP54"/>
      <c r="SRQ54"/>
      <c r="SRR54"/>
      <c r="SRS54"/>
      <c r="SRT54"/>
      <c r="SRU54"/>
      <c r="SRV54"/>
      <c r="SRW54"/>
      <c r="SRX54"/>
      <c r="SRY54"/>
      <c r="SRZ54"/>
      <c r="SSA54"/>
      <c r="SSB54"/>
      <c r="SSC54"/>
      <c r="SSD54"/>
      <c r="SSE54"/>
      <c r="SSF54"/>
      <c r="SSG54"/>
      <c r="SSH54"/>
      <c r="SSI54"/>
      <c r="SSJ54"/>
      <c r="SSK54"/>
      <c r="SSL54"/>
      <c r="SSM54"/>
      <c r="SSN54"/>
      <c r="SSO54"/>
      <c r="SSP54"/>
      <c r="SSQ54"/>
      <c r="SSR54"/>
      <c r="SSS54"/>
      <c r="SST54"/>
      <c r="SSU54"/>
      <c r="SSV54"/>
      <c r="SSW54"/>
      <c r="SSX54"/>
      <c r="SSY54"/>
      <c r="SSZ54"/>
      <c r="STA54"/>
      <c r="STB54"/>
      <c r="STC54"/>
      <c r="STD54"/>
      <c r="STE54"/>
      <c r="STF54"/>
      <c r="STG54"/>
      <c r="STH54"/>
      <c r="STI54"/>
      <c r="STJ54"/>
      <c r="STK54"/>
      <c r="STL54"/>
      <c r="STM54"/>
      <c r="STN54"/>
      <c r="STO54"/>
      <c r="STP54"/>
      <c r="STQ54"/>
      <c r="STR54"/>
      <c r="STS54"/>
      <c r="STT54"/>
      <c r="STU54"/>
      <c r="STV54"/>
      <c r="STW54"/>
      <c r="STX54"/>
      <c r="STY54"/>
      <c r="STZ54"/>
      <c r="SUA54"/>
      <c r="SUB54"/>
      <c r="SUC54"/>
      <c r="SUD54"/>
      <c r="SUE54"/>
      <c r="SUF54"/>
      <c r="SUG54"/>
      <c r="SUH54"/>
      <c r="SUI54"/>
      <c r="SUJ54"/>
      <c r="SUK54"/>
      <c r="SUL54"/>
      <c r="SUM54"/>
      <c r="SUN54"/>
      <c r="SUO54"/>
      <c r="SUP54"/>
      <c r="SUQ54"/>
      <c r="SUR54"/>
      <c r="SUS54"/>
      <c r="SUT54"/>
      <c r="SUU54"/>
      <c r="SUV54"/>
      <c r="SUW54"/>
      <c r="SUX54"/>
      <c r="SUY54"/>
      <c r="SUZ54"/>
      <c r="SVA54"/>
      <c r="SVB54"/>
      <c r="SVC54"/>
      <c r="SVD54"/>
      <c r="SVE54"/>
      <c r="SVF54"/>
      <c r="SVG54"/>
      <c r="SVH54"/>
      <c r="SVI54"/>
      <c r="SVJ54"/>
      <c r="SVK54"/>
      <c r="SVL54"/>
      <c r="SVM54"/>
      <c r="SVN54"/>
      <c r="SVO54"/>
      <c r="SVP54"/>
      <c r="SVQ54"/>
      <c r="SVR54"/>
      <c r="SVS54"/>
      <c r="SVT54"/>
      <c r="SVU54"/>
      <c r="SVV54"/>
      <c r="SVW54"/>
      <c r="SVX54"/>
      <c r="SVY54"/>
      <c r="SVZ54"/>
      <c r="SWA54"/>
      <c r="SWB54"/>
      <c r="SWC54"/>
      <c r="SWD54"/>
      <c r="SWE54"/>
      <c r="SWF54"/>
      <c r="SWG54"/>
      <c r="SWH54"/>
      <c r="SWI54"/>
      <c r="SWJ54"/>
      <c r="SWK54"/>
      <c r="SWL54"/>
      <c r="SWM54"/>
      <c r="SWN54"/>
      <c r="SWO54"/>
      <c r="SWP54"/>
      <c r="SWQ54"/>
      <c r="SWR54"/>
      <c r="SWS54"/>
      <c r="SWT54"/>
      <c r="SWU54"/>
      <c r="SWV54"/>
      <c r="SWW54"/>
      <c r="SWX54"/>
      <c r="SWY54"/>
      <c r="SWZ54"/>
      <c r="SXA54"/>
      <c r="SXB54"/>
      <c r="SXC54"/>
      <c r="SXD54"/>
      <c r="SXE54"/>
      <c r="SXF54"/>
      <c r="SXG54"/>
      <c r="SXH54"/>
      <c r="SXI54"/>
      <c r="SXJ54"/>
      <c r="SXK54"/>
      <c r="SXL54"/>
      <c r="SXM54"/>
      <c r="SXN54"/>
      <c r="SXO54"/>
      <c r="SXP54"/>
      <c r="SXQ54"/>
      <c r="SXR54"/>
      <c r="SXS54"/>
      <c r="SXT54"/>
      <c r="SXU54"/>
      <c r="SXV54"/>
      <c r="SXW54"/>
      <c r="SXX54"/>
      <c r="SXY54"/>
      <c r="SXZ54"/>
      <c r="SYA54"/>
      <c r="SYB54"/>
      <c r="SYC54"/>
      <c r="SYD54"/>
      <c r="SYE54"/>
      <c r="SYF54"/>
      <c r="SYG54"/>
      <c r="SYH54"/>
      <c r="SYI54"/>
      <c r="SYJ54"/>
      <c r="SYK54"/>
      <c r="SYL54"/>
      <c r="SYM54"/>
      <c r="SYN54"/>
      <c r="SYO54"/>
      <c r="SYP54"/>
      <c r="SYQ54"/>
      <c r="SYR54"/>
      <c r="SYS54"/>
      <c r="SYT54"/>
      <c r="SYU54"/>
      <c r="SYV54"/>
      <c r="SYW54"/>
      <c r="SYX54"/>
      <c r="SYY54"/>
      <c r="SYZ54"/>
      <c r="SZA54"/>
      <c r="SZB54"/>
      <c r="SZC54"/>
      <c r="SZD54"/>
      <c r="SZE54"/>
      <c r="SZF54"/>
      <c r="SZG54"/>
      <c r="SZH54"/>
      <c r="SZI54"/>
      <c r="SZJ54"/>
      <c r="SZK54"/>
      <c r="SZL54"/>
      <c r="SZM54"/>
      <c r="SZN54"/>
      <c r="SZO54"/>
      <c r="SZP54"/>
      <c r="SZQ54"/>
      <c r="SZR54"/>
      <c r="SZS54"/>
      <c r="SZT54"/>
      <c r="SZU54"/>
      <c r="SZV54"/>
      <c r="SZW54"/>
      <c r="SZX54"/>
      <c r="SZY54"/>
      <c r="SZZ54"/>
      <c r="TAA54"/>
      <c r="TAB54"/>
      <c r="TAC54"/>
      <c r="TAD54"/>
      <c r="TAE54"/>
      <c r="TAF54"/>
      <c r="TAG54"/>
      <c r="TAH54"/>
      <c r="TAI54"/>
      <c r="TAJ54"/>
      <c r="TAK54"/>
      <c r="TAL54"/>
      <c r="TAM54"/>
      <c r="TAN54"/>
      <c r="TAO54"/>
      <c r="TAP54"/>
      <c r="TAQ54"/>
      <c r="TAR54"/>
      <c r="TAS54"/>
      <c r="TAT54"/>
      <c r="TAU54"/>
      <c r="TAV54"/>
      <c r="TAW54"/>
      <c r="TAX54"/>
      <c r="TAY54"/>
      <c r="TAZ54"/>
      <c r="TBA54"/>
      <c r="TBB54"/>
      <c r="TBC54"/>
      <c r="TBD54"/>
      <c r="TBE54"/>
      <c r="TBF54"/>
      <c r="TBG54"/>
      <c r="TBH54"/>
      <c r="TBI54"/>
      <c r="TBJ54"/>
      <c r="TBK54"/>
      <c r="TBL54"/>
      <c r="TBM54"/>
      <c r="TBN54"/>
      <c r="TBO54"/>
      <c r="TBP54"/>
      <c r="TBQ54"/>
      <c r="TBR54"/>
      <c r="TBS54"/>
      <c r="TBT54"/>
      <c r="TBU54"/>
      <c r="TBV54"/>
      <c r="TBW54"/>
      <c r="TBX54"/>
      <c r="TBY54"/>
      <c r="TBZ54"/>
      <c r="TCA54"/>
      <c r="TCB54"/>
      <c r="TCC54"/>
      <c r="TCD54"/>
      <c r="TCE54"/>
      <c r="TCF54"/>
      <c r="TCG54"/>
      <c r="TCH54"/>
      <c r="TCI54"/>
      <c r="TCJ54"/>
      <c r="TCK54"/>
      <c r="TCL54"/>
      <c r="TCM54"/>
      <c r="TCN54"/>
      <c r="TCO54"/>
      <c r="TCP54"/>
      <c r="TCQ54"/>
      <c r="TCR54"/>
      <c r="TCS54"/>
      <c r="TCT54"/>
      <c r="TCU54"/>
      <c r="TCV54"/>
      <c r="TCW54"/>
      <c r="TCX54"/>
      <c r="TCY54"/>
      <c r="TCZ54"/>
      <c r="TDA54"/>
      <c r="TDB54"/>
      <c r="TDC54"/>
      <c r="TDD54"/>
      <c r="TDE54"/>
      <c r="TDF54"/>
      <c r="TDG54"/>
      <c r="TDH54"/>
      <c r="TDI54"/>
      <c r="TDJ54"/>
      <c r="TDK54"/>
      <c r="TDL54"/>
      <c r="TDM54"/>
      <c r="TDN54"/>
      <c r="TDO54"/>
      <c r="TDP54"/>
      <c r="TDQ54"/>
      <c r="TDR54"/>
      <c r="TDS54"/>
      <c r="TDT54"/>
      <c r="TDU54"/>
      <c r="TDV54"/>
      <c r="TDW54"/>
      <c r="TDX54"/>
      <c r="TDY54"/>
      <c r="TDZ54"/>
      <c r="TEA54"/>
      <c r="TEB54"/>
      <c r="TEC54"/>
      <c r="TED54"/>
      <c r="TEE54"/>
      <c r="TEF54"/>
      <c r="TEG54"/>
      <c r="TEH54"/>
      <c r="TEI54"/>
      <c r="TEJ54"/>
      <c r="TEK54"/>
      <c r="TEL54"/>
      <c r="TEM54"/>
      <c r="TEN54"/>
      <c r="TEO54"/>
      <c r="TEP54"/>
      <c r="TEQ54"/>
      <c r="TER54"/>
      <c r="TES54"/>
      <c r="TET54"/>
      <c r="TEU54"/>
      <c r="TEV54"/>
      <c r="TEW54"/>
      <c r="TEX54"/>
      <c r="TEY54"/>
      <c r="TEZ54"/>
      <c r="TFA54"/>
      <c r="TFB54"/>
      <c r="TFC54"/>
      <c r="TFD54"/>
      <c r="TFE54"/>
      <c r="TFF54"/>
      <c r="TFG54"/>
      <c r="TFH54"/>
      <c r="TFI54"/>
      <c r="TFJ54"/>
      <c r="TFK54"/>
      <c r="TFL54"/>
      <c r="TFM54"/>
      <c r="TFN54"/>
      <c r="TFO54"/>
      <c r="TFP54"/>
      <c r="TFQ54"/>
      <c r="TFR54"/>
      <c r="TFS54"/>
      <c r="TFT54"/>
      <c r="TFU54"/>
      <c r="TFV54"/>
      <c r="TFW54"/>
      <c r="TFX54"/>
      <c r="TFY54"/>
      <c r="TFZ54"/>
      <c r="TGA54"/>
      <c r="TGB54"/>
      <c r="TGC54"/>
      <c r="TGD54"/>
      <c r="TGE54"/>
      <c r="TGF54"/>
      <c r="TGG54"/>
      <c r="TGH54"/>
      <c r="TGI54"/>
      <c r="TGJ54"/>
      <c r="TGK54"/>
      <c r="TGL54"/>
      <c r="TGM54"/>
      <c r="TGN54"/>
      <c r="TGO54"/>
      <c r="TGP54"/>
      <c r="TGQ54"/>
      <c r="TGR54"/>
      <c r="TGS54"/>
      <c r="TGT54"/>
      <c r="TGU54"/>
      <c r="TGV54"/>
      <c r="TGW54"/>
      <c r="TGX54"/>
      <c r="TGY54"/>
      <c r="TGZ54"/>
      <c r="THA54"/>
      <c r="THB54"/>
      <c r="THC54"/>
      <c r="THD54"/>
      <c r="THE54"/>
      <c r="THF54"/>
      <c r="THG54"/>
      <c r="THH54"/>
      <c r="THI54"/>
      <c r="THJ54"/>
      <c r="THK54"/>
      <c r="THL54"/>
      <c r="THM54"/>
      <c r="THN54"/>
      <c r="THO54"/>
      <c r="THP54"/>
      <c r="THQ54"/>
      <c r="THR54"/>
      <c r="THS54"/>
      <c r="THT54"/>
      <c r="THU54"/>
      <c r="THV54"/>
      <c r="THW54"/>
      <c r="THX54"/>
      <c r="THY54"/>
      <c r="THZ54"/>
      <c r="TIA54"/>
      <c r="TIB54"/>
      <c r="TIC54"/>
      <c r="TID54"/>
      <c r="TIE54"/>
      <c r="TIF54"/>
      <c r="TIG54"/>
      <c r="TIH54"/>
      <c r="TII54"/>
      <c r="TIJ54"/>
      <c r="TIK54"/>
      <c r="TIL54"/>
      <c r="TIM54"/>
      <c r="TIN54"/>
      <c r="TIO54"/>
      <c r="TIP54"/>
      <c r="TIQ54"/>
      <c r="TIR54"/>
      <c r="TIS54"/>
      <c r="TIT54"/>
      <c r="TIU54"/>
      <c r="TIV54"/>
      <c r="TIW54"/>
      <c r="TIX54"/>
      <c r="TIY54"/>
      <c r="TIZ54"/>
      <c r="TJA54"/>
      <c r="TJB54"/>
      <c r="TJC54"/>
      <c r="TJD54"/>
      <c r="TJE54"/>
      <c r="TJF54"/>
      <c r="TJG54"/>
      <c r="TJH54"/>
      <c r="TJI54"/>
      <c r="TJJ54"/>
      <c r="TJK54"/>
      <c r="TJL54"/>
      <c r="TJM54"/>
      <c r="TJN54"/>
      <c r="TJO54"/>
      <c r="TJP54"/>
      <c r="TJQ54"/>
      <c r="TJR54"/>
      <c r="TJS54"/>
      <c r="TJT54"/>
      <c r="TJU54"/>
      <c r="TJV54"/>
      <c r="TJW54"/>
      <c r="TJX54"/>
      <c r="TJY54"/>
      <c r="TJZ54"/>
      <c r="TKA54"/>
      <c r="TKB54"/>
      <c r="TKC54"/>
      <c r="TKD54"/>
      <c r="TKE54"/>
      <c r="TKF54"/>
      <c r="TKG54"/>
      <c r="TKH54"/>
      <c r="TKI54"/>
      <c r="TKJ54"/>
      <c r="TKK54"/>
      <c r="TKL54"/>
      <c r="TKM54"/>
      <c r="TKN54"/>
      <c r="TKO54"/>
      <c r="TKP54"/>
      <c r="TKQ54"/>
      <c r="TKR54"/>
      <c r="TKS54"/>
      <c r="TKT54"/>
      <c r="TKU54"/>
      <c r="TKV54"/>
      <c r="TKW54"/>
      <c r="TKX54"/>
      <c r="TKY54"/>
      <c r="TKZ54"/>
      <c r="TLA54"/>
      <c r="TLB54"/>
      <c r="TLC54"/>
      <c r="TLD54"/>
      <c r="TLE54"/>
      <c r="TLF54"/>
      <c r="TLG54"/>
      <c r="TLH54"/>
      <c r="TLI54"/>
      <c r="TLJ54"/>
      <c r="TLK54"/>
      <c r="TLL54"/>
      <c r="TLM54"/>
      <c r="TLN54"/>
      <c r="TLO54"/>
      <c r="TLP54"/>
      <c r="TLQ54"/>
      <c r="TLR54"/>
      <c r="TLS54"/>
      <c r="TLT54"/>
      <c r="TLU54"/>
      <c r="TLV54"/>
      <c r="TLW54"/>
      <c r="TLX54"/>
      <c r="TLY54"/>
      <c r="TLZ54"/>
      <c r="TMA54"/>
      <c r="TMB54"/>
      <c r="TMC54"/>
      <c r="TMD54"/>
      <c r="TME54"/>
      <c r="TMF54"/>
      <c r="TMG54"/>
      <c r="TMH54"/>
      <c r="TMI54"/>
      <c r="TMJ54"/>
      <c r="TMK54"/>
      <c r="TML54"/>
      <c r="TMM54"/>
      <c r="TMN54"/>
      <c r="TMO54"/>
      <c r="TMP54"/>
      <c r="TMQ54"/>
      <c r="TMR54"/>
      <c r="TMS54"/>
      <c r="TMT54"/>
      <c r="TMU54"/>
      <c r="TMV54"/>
      <c r="TMW54"/>
      <c r="TMX54"/>
      <c r="TMY54"/>
      <c r="TMZ54"/>
      <c r="TNA54"/>
      <c r="TNB54"/>
      <c r="TNC54"/>
      <c r="TND54"/>
      <c r="TNE54"/>
      <c r="TNF54"/>
      <c r="TNG54"/>
      <c r="TNH54"/>
      <c r="TNI54"/>
      <c r="TNJ54"/>
      <c r="TNK54"/>
      <c r="TNL54"/>
      <c r="TNM54"/>
      <c r="TNN54"/>
      <c r="TNO54"/>
      <c r="TNP54"/>
      <c r="TNQ54"/>
      <c r="TNR54"/>
      <c r="TNS54"/>
      <c r="TNT54"/>
      <c r="TNU54"/>
      <c r="TNV54"/>
      <c r="TNW54"/>
      <c r="TNX54"/>
      <c r="TNY54"/>
      <c r="TNZ54"/>
      <c r="TOA54"/>
      <c r="TOB54"/>
      <c r="TOC54"/>
      <c r="TOD54"/>
      <c r="TOE54"/>
      <c r="TOF54"/>
      <c r="TOG54"/>
      <c r="TOH54"/>
      <c r="TOI54"/>
      <c r="TOJ54"/>
      <c r="TOK54"/>
      <c r="TOL54"/>
      <c r="TOM54"/>
      <c r="TON54"/>
      <c r="TOO54"/>
      <c r="TOP54"/>
      <c r="TOQ54"/>
      <c r="TOR54"/>
      <c r="TOS54"/>
      <c r="TOT54"/>
      <c r="TOU54"/>
      <c r="TOV54"/>
      <c r="TOW54"/>
      <c r="TOX54"/>
      <c r="TOY54"/>
      <c r="TOZ54"/>
      <c r="TPA54"/>
      <c r="TPB54"/>
      <c r="TPC54"/>
      <c r="TPD54"/>
      <c r="TPE54"/>
      <c r="TPF54"/>
      <c r="TPG54"/>
      <c r="TPH54"/>
      <c r="TPI54"/>
      <c r="TPJ54"/>
      <c r="TPK54"/>
      <c r="TPL54"/>
      <c r="TPM54"/>
      <c r="TPN54"/>
      <c r="TPO54"/>
      <c r="TPP54"/>
      <c r="TPQ54"/>
      <c r="TPR54"/>
      <c r="TPS54"/>
      <c r="TPT54"/>
      <c r="TPU54"/>
      <c r="TPV54"/>
      <c r="TPW54"/>
      <c r="TPX54"/>
      <c r="TPY54"/>
      <c r="TPZ54"/>
      <c r="TQA54"/>
      <c r="TQB54"/>
      <c r="TQC54"/>
      <c r="TQD54"/>
      <c r="TQE54"/>
      <c r="TQF54"/>
      <c r="TQG54"/>
      <c r="TQH54"/>
      <c r="TQI54"/>
      <c r="TQJ54"/>
      <c r="TQK54"/>
      <c r="TQL54"/>
      <c r="TQM54"/>
      <c r="TQN54"/>
      <c r="TQO54"/>
      <c r="TQP54"/>
      <c r="TQQ54"/>
      <c r="TQR54"/>
      <c r="TQS54"/>
      <c r="TQT54"/>
      <c r="TQU54"/>
      <c r="TQV54"/>
      <c r="TQW54"/>
      <c r="TQX54"/>
      <c r="TQY54"/>
      <c r="TQZ54"/>
      <c r="TRA54"/>
      <c r="TRB54"/>
      <c r="TRC54"/>
      <c r="TRD54"/>
      <c r="TRE54"/>
      <c r="TRF54"/>
      <c r="TRG54"/>
      <c r="TRH54"/>
      <c r="TRI54"/>
      <c r="TRJ54"/>
      <c r="TRK54"/>
      <c r="TRL54"/>
      <c r="TRM54"/>
      <c r="TRN54"/>
      <c r="TRO54"/>
      <c r="TRP54"/>
      <c r="TRQ54"/>
      <c r="TRR54"/>
      <c r="TRS54"/>
      <c r="TRT54"/>
      <c r="TRU54"/>
      <c r="TRV54"/>
      <c r="TRW54"/>
      <c r="TRX54"/>
      <c r="TRY54"/>
      <c r="TRZ54"/>
      <c r="TSA54"/>
      <c r="TSB54"/>
      <c r="TSC54"/>
      <c r="TSD54"/>
      <c r="TSE54"/>
      <c r="TSF54"/>
      <c r="TSG54"/>
      <c r="TSH54"/>
      <c r="TSI54"/>
      <c r="TSJ54"/>
      <c r="TSK54"/>
      <c r="TSL54"/>
      <c r="TSM54"/>
      <c r="TSN54"/>
      <c r="TSO54"/>
      <c r="TSP54"/>
      <c r="TSQ54"/>
      <c r="TSR54"/>
      <c r="TSS54"/>
      <c r="TST54"/>
      <c r="TSU54"/>
      <c r="TSV54"/>
      <c r="TSW54"/>
      <c r="TSX54"/>
      <c r="TSY54"/>
      <c r="TSZ54"/>
      <c r="TTA54"/>
      <c r="TTB54"/>
      <c r="TTC54"/>
      <c r="TTD54"/>
      <c r="TTE54"/>
      <c r="TTF54"/>
      <c r="TTG54"/>
      <c r="TTH54"/>
      <c r="TTI54"/>
      <c r="TTJ54"/>
      <c r="TTK54"/>
      <c r="TTL54"/>
      <c r="TTM54"/>
      <c r="TTN54"/>
      <c r="TTO54"/>
      <c r="TTP54"/>
      <c r="TTQ54"/>
      <c r="TTR54"/>
      <c r="TTS54"/>
      <c r="TTT54"/>
      <c r="TTU54"/>
      <c r="TTV54"/>
      <c r="TTW54"/>
      <c r="TTX54"/>
      <c r="TTY54"/>
      <c r="TTZ54"/>
      <c r="TUA54"/>
      <c r="TUB54"/>
      <c r="TUC54"/>
      <c r="TUD54"/>
      <c r="TUE54"/>
      <c r="TUF54"/>
      <c r="TUG54"/>
      <c r="TUH54"/>
      <c r="TUI54"/>
      <c r="TUJ54"/>
      <c r="TUK54"/>
      <c r="TUL54"/>
      <c r="TUM54"/>
      <c r="TUN54"/>
      <c r="TUO54"/>
      <c r="TUP54"/>
      <c r="TUQ54"/>
      <c r="TUR54"/>
      <c r="TUS54"/>
      <c r="TUT54"/>
      <c r="TUU54"/>
      <c r="TUV54"/>
      <c r="TUW54"/>
      <c r="TUX54"/>
      <c r="TUY54"/>
      <c r="TUZ54"/>
      <c r="TVA54"/>
      <c r="TVB54"/>
      <c r="TVC54"/>
      <c r="TVD54"/>
      <c r="TVE54"/>
      <c r="TVF54"/>
      <c r="TVG54"/>
      <c r="TVH54"/>
      <c r="TVI54"/>
      <c r="TVJ54"/>
      <c r="TVK54"/>
      <c r="TVL54"/>
      <c r="TVM54"/>
      <c r="TVN54"/>
      <c r="TVO54"/>
      <c r="TVP54"/>
      <c r="TVQ54"/>
      <c r="TVR54"/>
      <c r="TVS54"/>
      <c r="TVT54"/>
      <c r="TVU54"/>
      <c r="TVV54"/>
      <c r="TVW54"/>
      <c r="TVX54"/>
      <c r="TVY54"/>
      <c r="TVZ54"/>
      <c r="TWA54"/>
      <c r="TWB54"/>
      <c r="TWC54"/>
      <c r="TWD54"/>
      <c r="TWE54"/>
      <c r="TWF54"/>
      <c r="TWG54"/>
      <c r="TWH54"/>
      <c r="TWI54"/>
      <c r="TWJ54"/>
      <c r="TWK54"/>
      <c r="TWL54"/>
      <c r="TWM54"/>
      <c r="TWN54"/>
      <c r="TWO54"/>
      <c r="TWP54"/>
      <c r="TWQ54"/>
      <c r="TWR54"/>
      <c r="TWS54"/>
      <c r="TWT54"/>
      <c r="TWU54"/>
      <c r="TWV54"/>
      <c r="TWW54"/>
      <c r="TWX54"/>
      <c r="TWY54"/>
      <c r="TWZ54"/>
      <c r="TXA54"/>
      <c r="TXB54"/>
      <c r="TXC54"/>
      <c r="TXD54"/>
      <c r="TXE54"/>
      <c r="TXF54"/>
      <c r="TXG54"/>
      <c r="TXH54"/>
      <c r="TXI54"/>
      <c r="TXJ54"/>
      <c r="TXK54"/>
      <c r="TXL54"/>
      <c r="TXM54"/>
      <c r="TXN54"/>
      <c r="TXO54"/>
      <c r="TXP54"/>
      <c r="TXQ54"/>
      <c r="TXR54"/>
      <c r="TXS54"/>
      <c r="TXT54"/>
      <c r="TXU54"/>
      <c r="TXV54"/>
      <c r="TXW54"/>
      <c r="TXX54"/>
      <c r="TXY54"/>
      <c r="TXZ54"/>
      <c r="TYA54"/>
      <c r="TYB54"/>
      <c r="TYC54"/>
      <c r="TYD54"/>
      <c r="TYE54"/>
      <c r="TYF54"/>
      <c r="TYG54"/>
      <c r="TYH54"/>
      <c r="TYI54"/>
      <c r="TYJ54"/>
      <c r="TYK54"/>
      <c r="TYL54"/>
      <c r="TYM54"/>
      <c r="TYN54"/>
      <c r="TYO54"/>
      <c r="TYP54"/>
      <c r="TYQ54"/>
      <c r="TYR54"/>
      <c r="TYS54"/>
      <c r="TYT54"/>
      <c r="TYU54"/>
      <c r="TYV54"/>
      <c r="TYW54"/>
      <c r="TYX54"/>
      <c r="TYY54"/>
      <c r="TYZ54"/>
      <c r="TZA54"/>
      <c r="TZB54"/>
      <c r="TZC54"/>
      <c r="TZD54"/>
      <c r="TZE54"/>
      <c r="TZF54"/>
      <c r="TZG54"/>
      <c r="TZH54"/>
      <c r="TZI54"/>
      <c r="TZJ54"/>
      <c r="TZK54"/>
      <c r="TZL54"/>
      <c r="TZM54"/>
      <c r="TZN54"/>
      <c r="TZO54"/>
      <c r="TZP54"/>
      <c r="TZQ54"/>
      <c r="TZR54"/>
      <c r="TZS54"/>
      <c r="TZT54"/>
      <c r="TZU54"/>
      <c r="TZV54"/>
      <c r="TZW54"/>
      <c r="TZX54"/>
      <c r="TZY54"/>
      <c r="TZZ54"/>
      <c r="UAA54"/>
      <c r="UAB54"/>
      <c r="UAC54"/>
      <c r="UAD54"/>
      <c r="UAE54"/>
      <c r="UAF54"/>
      <c r="UAG54"/>
      <c r="UAH54"/>
      <c r="UAI54"/>
      <c r="UAJ54"/>
      <c r="UAK54"/>
      <c r="UAL54"/>
      <c r="UAM54"/>
      <c r="UAN54"/>
      <c r="UAO54"/>
      <c r="UAP54"/>
      <c r="UAQ54"/>
      <c r="UAR54"/>
      <c r="UAS54"/>
      <c r="UAT54"/>
      <c r="UAU54"/>
      <c r="UAV54"/>
      <c r="UAW54"/>
      <c r="UAX54"/>
      <c r="UAY54"/>
      <c r="UAZ54"/>
      <c r="UBA54"/>
      <c r="UBB54"/>
      <c r="UBC54"/>
      <c r="UBD54"/>
      <c r="UBE54"/>
      <c r="UBF54"/>
      <c r="UBG54"/>
      <c r="UBH54"/>
      <c r="UBI54"/>
      <c r="UBJ54"/>
      <c r="UBK54"/>
      <c r="UBL54"/>
      <c r="UBM54"/>
      <c r="UBN54"/>
      <c r="UBO54"/>
      <c r="UBP54"/>
      <c r="UBQ54"/>
      <c r="UBR54"/>
      <c r="UBS54"/>
      <c r="UBT54"/>
      <c r="UBU54"/>
      <c r="UBV54"/>
      <c r="UBW54"/>
      <c r="UBX54"/>
      <c r="UBY54"/>
      <c r="UBZ54"/>
      <c r="UCA54"/>
      <c r="UCB54"/>
      <c r="UCC54"/>
      <c r="UCD54"/>
      <c r="UCE54"/>
      <c r="UCF54"/>
      <c r="UCG54"/>
      <c r="UCH54"/>
      <c r="UCI54"/>
      <c r="UCJ54"/>
      <c r="UCK54"/>
      <c r="UCL54"/>
      <c r="UCM54"/>
      <c r="UCN54"/>
      <c r="UCO54"/>
      <c r="UCP54"/>
      <c r="UCQ54"/>
      <c r="UCR54"/>
      <c r="UCS54"/>
      <c r="UCT54"/>
      <c r="UCU54"/>
      <c r="UCV54"/>
      <c r="UCW54"/>
      <c r="UCX54"/>
      <c r="UCY54"/>
      <c r="UCZ54"/>
      <c r="UDA54"/>
      <c r="UDB54"/>
      <c r="UDC54"/>
      <c r="UDD54"/>
      <c r="UDE54"/>
      <c r="UDF54"/>
      <c r="UDG54"/>
      <c r="UDH54"/>
      <c r="UDI54"/>
      <c r="UDJ54"/>
      <c r="UDK54"/>
      <c r="UDL54"/>
      <c r="UDM54"/>
      <c r="UDN54"/>
      <c r="UDO54"/>
      <c r="UDP54"/>
      <c r="UDQ54"/>
      <c r="UDR54"/>
      <c r="UDS54"/>
      <c r="UDT54"/>
      <c r="UDU54"/>
      <c r="UDV54"/>
      <c r="UDW54"/>
      <c r="UDX54"/>
      <c r="UDY54"/>
      <c r="UDZ54"/>
      <c r="UEA54"/>
      <c r="UEB54"/>
      <c r="UEC54"/>
      <c r="UED54"/>
      <c r="UEE54"/>
      <c r="UEF54"/>
      <c r="UEG54"/>
      <c r="UEH54"/>
      <c r="UEI54"/>
      <c r="UEJ54"/>
      <c r="UEK54"/>
      <c r="UEL54"/>
      <c r="UEM54"/>
      <c r="UEN54"/>
      <c r="UEO54"/>
      <c r="UEP54"/>
      <c r="UEQ54"/>
      <c r="UER54"/>
      <c r="UES54"/>
      <c r="UET54"/>
      <c r="UEU54"/>
      <c r="UEV54"/>
      <c r="UEW54"/>
      <c r="UEX54"/>
      <c r="UEY54"/>
      <c r="UEZ54"/>
      <c r="UFA54"/>
      <c r="UFB54"/>
      <c r="UFC54"/>
      <c r="UFD54"/>
      <c r="UFE54"/>
      <c r="UFF54"/>
      <c r="UFG54"/>
      <c r="UFH54"/>
      <c r="UFI54"/>
      <c r="UFJ54"/>
      <c r="UFK54"/>
      <c r="UFL54"/>
      <c r="UFM54"/>
      <c r="UFN54"/>
      <c r="UFO54"/>
      <c r="UFP54"/>
      <c r="UFQ54"/>
      <c r="UFR54"/>
      <c r="UFS54"/>
      <c r="UFT54"/>
      <c r="UFU54"/>
      <c r="UFV54"/>
      <c r="UFW54"/>
      <c r="UFX54"/>
      <c r="UFY54"/>
      <c r="UFZ54"/>
      <c r="UGA54"/>
      <c r="UGB54"/>
      <c r="UGC54"/>
      <c r="UGD54"/>
      <c r="UGE54"/>
      <c r="UGF54"/>
      <c r="UGG54"/>
      <c r="UGH54"/>
      <c r="UGI54"/>
      <c r="UGJ54"/>
      <c r="UGK54"/>
      <c r="UGL54"/>
      <c r="UGM54"/>
      <c r="UGN54"/>
      <c r="UGO54"/>
      <c r="UGP54"/>
      <c r="UGQ54"/>
      <c r="UGR54"/>
      <c r="UGS54"/>
      <c r="UGT54"/>
      <c r="UGU54"/>
      <c r="UGV54"/>
      <c r="UGW54"/>
      <c r="UGX54"/>
      <c r="UGY54"/>
      <c r="UGZ54"/>
      <c r="UHA54"/>
      <c r="UHB54"/>
      <c r="UHC54"/>
      <c r="UHD54"/>
      <c r="UHE54"/>
      <c r="UHF54"/>
      <c r="UHG54"/>
      <c r="UHH54"/>
      <c r="UHI54"/>
      <c r="UHJ54"/>
      <c r="UHK54"/>
      <c r="UHL54"/>
      <c r="UHM54"/>
      <c r="UHN54"/>
      <c r="UHO54"/>
      <c r="UHP54"/>
      <c r="UHQ54"/>
      <c r="UHR54"/>
      <c r="UHS54"/>
      <c r="UHT54"/>
      <c r="UHU54"/>
      <c r="UHV54"/>
      <c r="UHW54"/>
      <c r="UHX54"/>
      <c r="UHY54"/>
      <c r="UHZ54"/>
      <c r="UIA54"/>
      <c r="UIB54"/>
      <c r="UIC54"/>
      <c r="UID54"/>
      <c r="UIE54"/>
      <c r="UIF54"/>
      <c r="UIG54"/>
      <c r="UIH54"/>
      <c r="UII54"/>
      <c r="UIJ54"/>
      <c r="UIK54"/>
      <c r="UIL54"/>
      <c r="UIM54"/>
      <c r="UIN54"/>
      <c r="UIO54"/>
      <c r="UIP54"/>
      <c r="UIQ54"/>
      <c r="UIR54"/>
      <c r="UIS54"/>
      <c r="UIT54"/>
      <c r="UIU54"/>
      <c r="UIV54"/>
      <c r="UIW54"/>
      <c r="UIX54"/>
      <c r="UIY54"/>
      <c r="UIZ54"/>
      <c r="UJA54"/>
      <c r="UJB54"/>
      <c r="UJC54"/>
      <c r="UJD54"/>
      <c r="UJE54"/>
      <c r="UJF54"/>
      <c r="UJG54"/>
      <c r="UJH54"/>
      <c r="UJI54"/>
      <c r="UJJ54"/>
      <c r="UJK54"/>
      <c r="UJL54"/>
      <c r="UJM54"/>
      <c r="UJN54"/>
      <c r="UJO54"/>
      <c r="UJP54"/>
      <c r="UJQ54"/>
      <c r="UJR54"/>
      <c r="UJS54"/>
      <c r="UJT54"/>
      <c r="UJU54"/>
      <c r="UJV54"/>
      <c r="UJW54"/>
      <c r="UJX54"/>
      <c r="UJY54"/>
      <c r="UJZ54"/>
      <c r="UKA54"/>
      <c r="UKB54"/>
      <c r="UKC54"/>
      <c r="UKD54"/>
      <c r="UKE54"/>
      <c r="UKF54"/>
      <c r="UKG54"/>
      <c r="UKH54"/>
      <c r="UKI54"/>
      <c r="UKJ54"/>
      <c r="UKK54"/>
      <c r="UKL54"/>
      <c r="UKM54"/>
      <c r="UKN54"/>
      <c r="UKO54"/>
      <c r="UKP54"/>
      <c r="UKQ54"/>
      <c r="UKR54"/>
      <c r="UKS54"/>
      <c r="UKT54"/>
      <c r="UKU54"/>
      <c r="UKV54"/>
      <c r="UKW54"/>
      <c r="UKX54"/>
      <c r="UKY54"/>
      <c r="UKZ54"/>
      <c r="ULA54"/>
      <c r="ULB54"/>
      <c r="ULC54"/>
      <c r="ULD54"/>
      <c r="ULE54"/>
      <c r="ULF54"/>
      <c r="ULG54"/>
      <c r="ULH54"/>
      <c r="ULI54"/>
      <c r="ULJ54"/>
      <c r="ULK54"/>
      <c r="ULL54"/>
      <c r="ULM54"/>
      <c r="ULN54"/>
      <c r="ULO54"/>
      <c r="ULP54"/>
      <c r="ULQ54"/>
      <c r="ULR54"/>
      <c r="ULS54"/>
      <c r="ULT54"/>
      <c r="ULU54"/>
      <c r="ULV54"/>
      <c r="ULW54"/>
      <c r="ULX54"/>
      <c r="ULY54"/>
      <c r="ULZ54"/>
      <c r="UMA54"/>
      <c r="UMB54"/>
      <c r="UMC54"/>
      <c r="UMD54"/>
      <c r="UME54"/>
      <c r="UMF54"/>
      <c r="UMG54"/>
      <c r="UMH54"/>
      <c r="UMI54"/>
      <c r="UMJ54"/>
      <c r="UMK54"/>
      <c r="UML54"/>
      <c r="UMM54"/>
      <c r="UMN54"/>
      <c r="UMO54"/>
      <c r="UMP54"/>
      <c r="UMQ54"/>
      <c r="UMR54"/>
      <c r="UMS54"/>
      <c r="UMT54"/>
      <c r="UMU54"/>
      <c r="UMV54"/>
      <c r="UMW54"/>
      <c r="UMX54"/>
      <c r="UMY54"/>
      <c r="UMZ54"/>
      <c r="UNA54"/>
      <c r="UNB54"/>
      <c r="UNC54"/>
      <c r="UND54"/>
      <c r="UNE54"/>
      <c r="UNF54"/>
      <c r="UNG54"/>
      <c r="UNH54"/>
      <c r="UNI54"/>
      <c r="UNJ54"/>
      <c r="UNK54"/>
      <c r="UNL54"/>
      <c r="UNM54"/>
      <c r="UNN54"/>
      <c r="UNO54"/>
      <c r="UNP54"/>
      <c r="UNQ54"/>
      <c r="UNR54"/>
      <c r="UNS54"/>
      <c r="UNT54"/>
      <c r="UNU54"/>
      <c r="UNV54"/>
      <c r="UNW54"/>
      <c r="UNX54"/>
      <c r="UNY54"/>
      <c r="UNZ54"/>
      <c r="UOA54"/>
      <c r="UOB54"/>
      <c r="UOC54"/>
      <c r="UOD54"/>
      <c r="UOE54"/>
      <c r="UOF54"/>
      <c r="UOG54"/>
      <c r="UOH54"/>
      <c r="UOI54"/>
      <c r="UOJ54"/>
      <c r="UOK54"/>
      <c r="UOL54"/>
      <c r="UOM54"/>
      <c r="UON54"/>
      <c r="UOO54"/>
      <c r="UOP54"/>
      <c r="UOQ54"/>
      <c r="UOR54"/>
      <c r="UOS54"/>
      <c r="UOT54"/>
      <c r="UOU54"/>
      <c r="UOV54"/>
      <c r="UOW54"/>
      <c r="UOX54"/>
      <c r="UOY54"/>
      <c r="UOZ54"/>
      <c r="UPA54"/>
      <c r="UPB54"/>
      <c r="UPC54"/>
      <c r="UPD54"/>
      <c r="UPE54"/>
      <c r="UPF54"/>
      <c r="UPG54"/>
      <c r="UPH54"/>
      <c r="UPI54"/>
      <c r="UPJ54"/>
      <c r="UPK54"/>
      <c r="UPL54"/>
      <c r="UPM54"/>
      <c r="UPN54"/>
      <c r="UPO54"/>
      <c r="UPP54"/>
      <c r="UPQ54"/>
      <c r="UPR54"/>
      <c r="UPS54"/>
      <c r="UPT54"/>
      <c r="UPU54"/>
      <c r="UPV54"/>
      <c r="UPW54"/>
      <c r="UPX54"/>
      <c r="UPY54"/>
      <c r="UPZ54"/>
      <c r="UQA54"/>
      <c r="UQB54"/>
      <c r="UQC54"/>
      <c r="UQD54"/>
      <c r="UQE54"/>
      <c r="UQF54"/>
      <c r="UQG54"/>
      <c r="UQH54"/>
      <c r="UQI54"/>
      <c r="UQJ54"/>
      <c r="UQK54"/>
      <c r="UQL54"/>
      <c r="UQM54"/>
      <c r="UQN54"/>
      <c r="UQO54"/>
      <c r="UQP54"/>
      <c r="UQQ54"/>
      <c r="UQR54"/>
      <c r="UQS54"/>
      <c r="UQT54"/>
      <c r="UQU54"/>
      <c r="UQV54"/>
      <c r="UQW54"/>
      <c r="UQX54"/>
      <c r="UQY54"/>
      <c r="UQZ54"/>
      <c r="URA54"/>
      <c r="URB54"/>
      <c r="URC54"/>
      <c r="URD54"/>
      <c r="URE54"/>
      <c r="URF54"/>
      <c r="URG54"/>
      <c r="URH54"/>
      <c r="URI54"/>
      <c r="URJ54"/>
      <c r="URK54"/>
      <c r="URL54"/>
      <c r="URM54"/>
      <c r="URN54"/>
      <c r="URO54"/>
      <c r="URP54"/>
      <c r="URQ54"/>
      <c r="URR54"/>
      <c r="URS54"/>
      <c r="URT54"/>
      <c r="URU54"/>
      <c r="URV54"/>
      <c r="URW54"/>
      <c r="URX54"/>
      <c r="URY54"/>
      <c r="URZ54"/>
      <c r="USA54"/>
      <c r="USB54"/>
      <c r="USC54"/>
      <c r="USD54"/>
      <c r="USE54"/>
      <c r="USF54"/>
      <c r="USG54"/>
      <c r="USH54"/>
      <c r="USI54"/>
      <c r="USJ54"/>
      <c r="USK54"/>
      <c r="USL54"/>
      <c r="USM54"/>
      <c r="USN54"/>
      <c r="USO54"/>
      <c r="USP54"/>
      <c r="USQ54"/>
      <c r="USR54"/>
      <c r="USS54"/>
      <c r="UST54"/>
      <c r="USU54"/>
      <c r="USV54"/>
      <c r="USW54"/>
      <c r="USX54"/>
      <c r="USY54"/>
      <c r="USZ54"/>
      <c r="UTA54"/>
      <c r="UTB54"/>
      <c r="UTC54"/>
      <c r="UTD54"/>
      <c r="UTE54"/>
      <c r="UTF54"/>
      <c r="UTG54"/>
      <c r="UTH54"/>
      <c r="UTI54"/>
      <c r="UTJ54"/>
      <c r="UTK54"/>
      <c r="UTL54"/>
      <c r="UTM54"/>
      <c r="UTN54"/>
      <c r="UTO54"/>
      <c r="UTP54"/>
      <c r="UTQ54"/>
      <c r="UTR54"/>
      <c r="UTS54"/>
      <c r="UTT54"/>
      <c r="UTU54"/>
      <c r="UTV54"/>
      <c r="UTW54"/>
      <c r="UTX54"/>
      <c r="UTY54"/>
      <c r="UTZ54"/>
      <c r="UUA54"/>
      <c r="UUB54"/>
      <c r="UUC54"/>
      <c r="UUD54"/>
      <c r="UUE54"/>
      <c r="UUF54"/>
      <c r="UUG54"/>
      <c r="UUH54"/>
      <c r="UUI54"/>
      <c r="UUJ54"/>
      <c r="UUK54"/>
      <c r="UUL54"/>
      <c r="UUM54"/>
      <c r="UUN54"/>
      <c r="UUO54"/>
      <c r="UUP54"/>
      <c r="UUQ54"/>
      <c r="UUR54"/>
      <c r="UUS54"/>
      <c r="UUT54"/>
      <c r="UUU54"/>
      <c r="UUV54"/>
      <c r="UUW54"/>
      <c r="UUX54"/>
      <c r="UUY54"/>
      <c r="UUZ54"/>
      <c r="UVA54"/>
      <c r="UVB54"/>
      <c r="UVC54"/>
      <c r="UVD54"/>
      <c r="UVE54"/>
      <c r="UVF54"/>
      <c r="UVG54"/>
      <c r="UVH54"/>
      <c r="UVI54"/>
      <c r="UVJ54"/>
      <c r="UVK54"/>
      <c r="UVL54"/>
      <c r="UVM54"/>
      <c r="UVN54"/>
      <c r="UVO54"/>
      <c r="UVP54"/>
      <c r="UVQ54"/>
      <c r="UVR54"/>
      <c r="UVS54"/>
      <c r="UVT54"/>
      <c r="UVU54"/>
      <c r="UVV54"/>
      <c r="UVW54"/>
      <c r="UVX54"/>
      <c r="UVY54"/>
      <c r="UVZ54"/>
      <c r="UWA54"/>
      <c r="UWB54"/>
      <c r="UWC54"/>
      <c r="UWD54"/>
      <c r="UWE54"/>
      <c r="UWF54"/>
      <c r="UWG54"/>
      <c r="UWH54"/>
      <c r="UWI54"/>
      <c r="UWJ54"/>
      <c r="UWK54"/>
      <c r="UWL54"/>
      <c r="UWM54"/>
      <c r="UWN54"/>
      <c r="UWO54"/>
      <c r="UWP54"/>
      <c r="UWQ54"/>
      <c r="UWR54"/>
      <c r="UWS54"/>
      <c r="UWT54"/>
      <c r="UWU54"/>
      <c r="UWV54"/>
      <c r="UWW54"/>
      <c r="UWX54"/>
      <c r="UWY54"/>
      <c r="UWZ54"/>
      <c r="UXA54"/>
      <c r="UXB54"/>
      <c r="UXC54"/>
      <c r="UXD54"/>
      <c r="UXE54"/>
      <c r="UXF54"/>
      <c r="UXG54"/>
      <c r="UXH54"/>
      <c r="UXI54"/>
      <c r="UXJ54"/>
      <c r="UXK54"/>
      <c r="UXL54"/>
      <c r="UXM54"/>
      <c r="UXN54"/>
      <c r="UXO54"/>
      <c r="UXP54"/>
      <c r="UXQ54"/>
      <c r="UXR54"/>
      <c r="UXS54"/>
      <c r="UXT54"/>
      <c r="UXU54"/>
      <c r="UXV54"/>
      <c r="UXW54"/>
      <c r="UXX54"/>
      <c r="UXY54"/>
      <c r="UXZ54"/>
      <c r="UYA54"/>
      <c r="UYB54"/>
      <c r="UYC54"/>
      <c r="UYD54"/>
      <c r="UYE54"/>
      <c r="UYF54"/>
      <c r="UYG54"/>
      <c r="UYH54"/>
      <c r="UYI54"/>
      <c r="UYJ54"/>
      <c r="UYK54"/>
      <c r="UYL54"/>
      <c r="UYM54"/>
      <c r="UYN54"/>
      <c r="UYO54"/>
      <c r="UYP54"/>
      <c r="UYQ54"/>
      <c r="UYR54"/>
      <c r="UYS54"/>
      <c r="UYT54"/>
      <c r="UYU54"/>
      <c r="UYV54"/>
      <c r="UYW54"/>
      <c r="UYX54"/>
      <c r="UYY54"/>
      <c r="UYZ54"/>
      <c r="UZA54"/>
      <c r="UZB54"/>
      <c r="UZC54"/>
      <c r="UZD54"/>
      <c r="UZE54"/>
      <c r="UZF54"/>
      <c r="UZG54"/>
      <c r="UZH54"/>
      <c r="UZI54"/>
      <c r="UZJ54"/>
      <c r="UZK54"/>
      <c r="UZL54"/>
      <c r="UZM54"/>
      <c r="UZN54"/>
      <c r="UZO54"/>
      <c r="UZP54"/>
      <c r="UZQ54"/>
      <c r="UZR54"/>
      <c r="UZS54"/>
      <c r="UZT54"/>
      <c r="UZU54"/>
      <c r="UZV54"/>
      <c r="UZW54"/>
      <c r="UZX54"/>
      <c r="UZY54"/>
      <c r="UZZ54"/>
      <c r="VAA54"/>
      <c r="VAB54"/>
      <c r="VAC54"/>
      <c r="VAD54"/>
      <c r="VAE54"/>
      <c r="VAF54"/>
      <c r="VAG54"/>
      <c r="VAH54"/>
      <c r="VAI54"/>
      <c r="VAJ54"/>
      <c r="VAK54"/>
      <c r="VAL54"/>
      <c r="VAM54"/>
      <c r="VAN54"/>
      <c r="VAO54"/>
      <c r="VAP54"/>
      <c r="VAQ54"/>
      <c r="VAR54"/>
      <c r="VAS54"/>
      <c r="VAT54"/>
      <c r="VAU54"/>
      <c r="VAV54"/>
      <c r="VAW54"/>
      <c r="VAX54"/>
      <c r="VAY54"/>
      <c r="VAZ54"/>
      <c r="VBA54"/>
      <c r="VBB54"/>
      <c r="VBC54"/>
      <c r="VBD54"/>
      <c r="VBE54"/>
      <c r="VBF54"/>
      <c r="VBG54"/>
      <c r="VBH54"/>
      <c r="VBI54"/>
      <c r="VBJ54"/>
      <c r="VBK54"/>
      <c r="VBL54"/>
      <c r="VBM54"/>
      <c r="VBN54"/>
      <c r="VBO54"/>
      <c r="VBP54"/>
      <c r="VBQ54"/>
      <c r="VBR54"/>
      <c r="VBS54"/>
      <c r="VBT54"/>
      <c r="VBU54"/>
      <c r="VBV54"/>
      <c r="VBW54"/>
      <c r="VBX54"/>
      <c r="VBY54"/>
      <c r="VBZ54"/>
      <c r="VCA54"/>
      <c r="VCB54"/>
      <c r="VCC54"/>
      <c r="VCD54"/>
      <c r="VCE54"/>
      <c r="VCF54"/>
      <c r="VCG54"/>
      <c r="VCH54"/>
      <c r="VCI54"/>
      <c r="VCJ54"/>
      <c r="VCK54"/>
      <c r="VCL54"/>
      <c r="VCM54"/>
      <c r="VCN54"/>
      <c r="VCO54"/>
      <c r="VCP54"/>
      <c r="VCQ54"/>
      <c r="VCR54"/>
      <c r="VCS54"/>
      <c r="VCT54"/>
      <c r="VCU54"/>
      <c r="VCV54"/>
      <c r="VCW54"/>
      <c r="VCX54"/>
      <c r="VCY54"/>
      <c r="VCZ54"/>
      <c r="VDA54"/>
      <c r="VDB54"/>
      <c r="VDC54"/>
      <c r="VDD54"/>
      <c r="VDE54"/>
      <c r="VDF54"/>
      <c r="VDG54"/>
      <c r="VDH54"/>
      <c r="VDI54"/>
      <c r="VDJ54"/>
      <c r="VDK54"/>
      <c r="VDL54"/>
      <c r="VDM54"/>
      <c r="VDN54"/>
      <c r="VDO54"/>
      <c r="VDP54"/>
      <c r="VDQ54"/>
      <c r="VDR54"/>
      <c r="VDS54"/>
      <c r="VDT54"/>
      <c r="VDU54"/>
      <c r="VDV54"/>
      <c r="VDW54"/>
      <c r="VDX54"/>
      <c r="VDY54"/>
      <c r="VDZ54"/>
      <c r="VEA54"/>
      <c r="VEB54"/>
      <c r="VEC54"/>
      <c r="VED54"/>
      <c r="VEE54"/>
      <c r="VEF54"/>
      <c r="VEG54"/>
      <c r="VEH54"/>
      <c r="VEI54"/>
      <c r="VEJ54"/>
      <c r="VEK54"/>
      <c r="VEL54"/>
      <c r="VEM54"/>
      <c r="VEN54"/>
      <c r="VEO54"/>
      <c r="VEP54"/>
      <c r="VEQ54"/>
      <c r="VER54"/>
      <c r="VES54"/>
      <c r="VET54"/>
      <c r="VEU54"/>
      <c r="VEV54"/>
      <c r="VEW54"/>
      <c r="VEX54"/>
      <c r="VEY54"/>
      <c r="VEZ54"/>
      <c r="VFA54"/>
      <c r="VFB54"/>
      <c r="VFC54"/>
      <c r="VFD54"/>
      <c r="VFE54"/>
      <c r="VFF54"/>
      <c r="VFG54"/>
      <c r="VFH54"/>
      <c r="VFI54"/>
      <c r="VFJ54"/>
      <c r="VFK54"/>
      <c r="VFL54"/>
      <c r="VFM54"/>
      <c r="VFN54"/>
      <c r="VFO54"/>
      <c r="VFP54"/>
      <c r="VFQ54"/>
      <c r="VFR54"/>
      <c r="VFS54"/>
      <c r="VFT54"/>
      <c r="VFU54"/>
      <c r="VFV54"/>
      <c r="VFW54"/>
      <c r="VFX54"/>
      <c r="VFY54"/>
      <c r="VFZ54"/>
      <c r="VGA54"/>
      <c r="VGB54"/>
      <c r="VGC54"/>
      <c r="VGD54"/>
      <c r="VGE54"/>
      <c r="VGF54"/>
      <c r="VGG54"/>
      <c r="VGH54"/>
      <c r="VGI54"/>
      <c r="VGJ54"/>
      <c r="VGK54"/>
      <c r="VGL54"/>
      <c r="VGM54"/>
      <c r="VGN54"/>
      <c r="VGO54"/>
      <c r="VGP54"/>
      <c r="VGQ54"/>
      <c r="VGR54"/>
      <c r="VGS54"/>
      <c r="VGT54"/>
      <c r="VGU54"/>
      <c r="VGV54"/>
      <c r="VGW54"/>
      <c r="VGX54"/>
      <c r="VGY54"/>
      <c r="VGZ54"/>
      <c r="VHA54"/>
      <c r="VHB54"/>
      <c r="VHC54"/>
      <c r="VHD54"/>
      <c r="VHE54"/>
      <c r="VHF54"/>
      <c r="VHG54"/>
      <c r="VHH54"/>
      <c r="VHI54"/>
      <c r="VHJ54"/>
      <c r="VHK54"/>
      <c r="VHL54"/>
      <c r="VHM54"/>
      <c r="VHN54"/>
      <c r="VHO54"/>
      <c r="VHP54"/>
      <c r="VHQ54"/>
      <c r="VHR54"/>
      <c r="VHS54"/>
      <c r="VHT54"/>
      <c r="VHU54"/>
      <c r="VHV54"/>
      <c r="VHW54"/>
      <c r="VHX54"/>
      <c r="VHY54"/>
      <c r="VHZ54"/>
      <c r="VIA54"/>
      <c r="VIB54"/>
      <c r="VIC54"/>
      <c r="VID54"/>
      <c r="VIE54"/>
      <c r="VIF54"/>
      <c r="VIG54"/>
      <c r="VIH54"/>
      <c r="VII54"/>
      <c r="VIJ54"/>
      <c r="VIK54"/>
      <c r="VIL54"/>
      <c r="VIM54"/>
      <c r="VIN54"/>
      <c r="VIO54"/>
      <c r="VIP54"/>
      <c r="VIQ54"/>
      <c r="VIR54"/>
      <c r="VIS54"/>
      <c r="VIT54"/>
      <c r="VIU54"/>
      <c r="VIV54"/>
      <c r="VIW54"/>
      <c r="VIX54"/>
      <c r="VIY54"/>
      <c r="VIZ54"/>
      <c r="VJA54"/>
      <c r="VJB54"/>
      <c r="VJC54"/>
      <c r="VJD54"/>
      <c r="VJE54"/>
      <c r="VJF54"/>
      <c r="VJG54"/>
      <c r="VJH54"/>
      <c r="VJI54"/>
      <c r="VJJ54"/>
      <c r="VJK54"/>
      <c r="VJL54"/>
      <c r="VJM54"/>
      <c r="VJN54"/>
      <c r="VJO54"/>
      <c r="VJP54"/>
      <c r="VJQ54"/>
      <c r="VJR54"/>
      <c r="VJS54"/>
      <c r="VJT54"/>
      <c r="VJU54"/>
      <c r="VJV54"/>
      <c r="VJW54"/>
      <c r="VJX54"/>
      <c r="VJY54"/>
      <c r="VJZ54"/>
      <c r="VKA54"/>
      <c r="VKB54"/>
      <c r="VKC54"/>
      <c r="VKD54"/>
      <c r="VKE54"/>
      <c r="VKF54"/>
      <c r="VKG54"/>
      <c r="VKH54"/>
      <c r="VKI54"/>
      <c r="VKJ54"/>
      <c r="VKK54"/>
      <c r="VKL54"/>
      <c r="VKM54"/>
      <c r="VKN54"/>
      <c r="VKO54"/>
      <c r="VKP54"/>
      <c r="VKQ54"/>
      <c r="VKR54"/>
      <c r="VKS54"/>
      <c r="VKT54"/>
      <c r="VKU54"/>
      <c r="VKV54"/>
      <c r="VKW54"/>
      <c r="VKX54"/>
      <c r="VKY54"/>
      <c r="VKZ54"/>
      <c r="VLA54"/>
      <c r="VLB54"/>
      <c r="VLC54"/>
      <c r="VLD54"/>
      <c r="VLE54"/>
      <c r="VLF54"/>
      <c r="VLG54"/>
      <c r="VLH54"/>
      <c r="VLI54"/>
      <c r="VLJ54"/>
      <c r="VLK54"/>
      <c r="VLL54"/>
      <c r="VLM54"/>
      <c r="VLN54"/>
      <c r="VLO54"/>
      <c r="VLP54"/>
      <c r="VLQ54"/>
      <c r="VLR54"/>
      <c r="VLS54"/>
      <c r="VLT54"/>
      <c r="VLU54"/>
      <c r="VLV54"/>
      <c r="VLW54"/>
      <c r="VLX54"/>
      <c r="VLY54"/>
      <c r="VLZ54"/>
      <c r="VMA54"/>
      <c r="VMB54"/>
      <c r="VMC54"/>
      <c r="VMD54"/>
      <c r="VME54"/>
      <c r="VMF54"/>
      <c r="VMG54"/>
      <c r="VMH54"/>
      <c r="VMI54"/>
      <c r="VMJ54"/>
      <c r="VMK54"/>
      <c r="VML54"/>
      <c r="VMM54"/>
      <c r="VMN54"/>
      <c r="VMO54"/>
      <c r="VMP54"/>
      <c r="VMQ54"/>
      <c r="VMR54"/>
      <c r="VMS54"/>
      <c r="VMT54"/>
      <c r="VMU54"/>
      <c r="VMV54"/>
      <c r="VMW54"/>
      <c r="VMX54"/>
      <c r="VMY54"/>
      <c r="VMZ54"/>
      <c r="VNA54"/>
      <c r="VNB54"/>
      <c r="VNC54"/>
      <c r="VND54"/>
      <c r="VNE54"/>
      <c r="VNF54"/>
      <c r="VNG54"/>
      <c r="VNH54"/>
      <c r="VNI54"/>
      <c r="VNJ54"/>
      <c r="VNK54"/>
      <c r="VNL54"/>
      <c r="VNM54"/>
      <c r="VNN54"/>
      <c r="VNO54"/>
      <c r="VNP54"/>
      <c r="VNQ54"/>
      <c r="VNR54"/>
      <c r="VNS54"/>
      <c r="VNT54"/>
      <c r="VNU54"/>
      <c r="VNV54"/>
      <c r="VNW54"/>
      <c r="VNX54"/>
      <c r="VNY54"/>
      <c r="VNZ54"/>
      <c r="VOA54"/>
      <c r="VOB54"/>
      <c r="VOC54"/>
      <c r="VOD54"/>
      <c r="VOE54"/>
      <c r="VOF54"/>
      <c r="VOG54"/>
      <c r="VOH54"/>
      <c r="VOI54"/>
      <c r="VOJ54"/>
      <c r="VOK54"/>
      <c r="VOL54"/>
      <c r="VOM54"/>
      <c r="VON54"/>
      <c r="VOO54"/>
      <c r="VOP54"/>
      <c r="VOQ54"/>
      <c r="VOR54"/>
      <c r="VOS54"/>
      <c r="VOT54"/>
      <c r="VOU54"/>
      <c r="VOV54"/>
      <c r="VOW54"/>
      <c r="VOX54"/>
      <c r="VOY54"/>
      <c r="VOZ54"/>
      <c r="VPA54"/>
      <c r="VPB54"/>
      <c r="VPC54"/>
      <c r="VPD54"/>
      <c r="VPE54"/>
      <c r="VPF54"/>
      <c r="VPG54"/>
      <c r="VPH54"/>
      <c r="VPI54"/>
      <c r="VPJ54"/>
      <c r="VPK54"/>
      <c r="VPL54"/>
      <c r="VPM54"/>
      <c r="VPN54"/>
      <c r="VPO54"/>
      <c r="VPP54"/>
      <c r="VPQ54"/>
      <c r="VPR54"/>
      <c r="VPS54"/>
      <c r="VPT54"/>
      <c r="VPU54"/>
      <c r="VPV54"/>
      <c r="VPW54"/>
      <c r="VPX54"/>
      <c r="VPY54"/>
      <c r="VPZ54"/>
      <c r="VQA54"/>
      <c r="VQB54"/>
      <c r="VQC54"/>
      <c r="VQD54"/>
      <c r="VQE54"/>
      <c r="VQF54"/>
      <c r="VQG54"/>
      <c r="VQH54"/>
      <c r="VQI54"/>
      <c r="VQJ54"/>
      <c r="VQK54"/>
      <c r="VQL54"/>
      <c r="VQM54"/>
      <c r="VQN54"/>
      <c r="VQO54"/>
      <c r="VQP54"/>
      <c r="VQQ54"/>
      <c r="VQR54"/>
      <c r="VQS54"/>
      <c r="VQT54"/>
      <c r="VQU54"/>
      <c r="VQV54"/>
      <c r="VQW54"/>
      <c r="VQX54"/>
      <c r="VQY54"/>
      <c r="VQZ54"/>
      <c r="VRA54"/>
      <c r="VRB54"/>
      <c r="VRC54"/>
      <c r="VRD54"/>
      <c r="VRE54"/>
      <c r="VRF54"/>
      <c r="VRG54"/>
      <c r="VRH54"/>
      <c r="VRI54"/>
      <c r="VRJ54"/>
      <c r="VRK54"/>
      <c r="VRL54"/>
      <c r="VRM54"/>
      <c r="VRN54"/>
      <c r="VRO54"/>
      <c r="VRP54"/>
      <c r="VRQ54"/>
      <c r="VRR54"/>
      <c r="VRS54"/>
      <c r="VRT54"/>
      <c r="VRU54"/>
      <c r="VRV54"/>
      <c r="VRW54"/>
      <c r="VRX54"/>
      <c r="VRY54"/>
      <c r="VRZ54"/>
      <c r="VSA54"/>
      <c r="VSB54"/>
      <c r="VSC54"/>
      <c r="VSD54"/>
      <c r="VSE54"/>
      <c r="VSF54"/>
      <c r="VSG54"/>
      <c r="VSH54"/>
      <c r="VSI54"/>
      <c r="VSJ54"/>
      <c r="VSK54"/>
      <c r="VSL54"/>
      <c r="VSM54"/>
      <c r="VSN54"/>
      <c r="VSO54"/>
      <c r="VSP54"/>
      <c r="VSQ54"/>
      <c r="VSR54"/>
      <c r="VSS54"/>
      <c r="VST54"/>
      <c r="VSU54"/>
      <c r="VSV54"/>
      <c r="VSW54"/>
      <c r="VSX54"/>
      <c r="VSY54"/>
      <c r="VSZ54"/>
      <c r="VTA54"/>
      <c r="VTB54"/>
      <c r="VTC54"/>
      <c r="VTD54"/>
      <c r="VTE54"/>
      <c r="VTF54"/>
      <c r="VTG54"/>
      <c r="VTH54"/>
      <c r="VTI54"/>
      <c r="VTJ54"/>
      <c r="VTK54"/>
      <c r="VTL54"/>
      <c r="VTM54"/>
      <c r="VTN54"/>
      <c r="VTO54"/>
      <c r="VTP54"/>
      <c r="VTQ54"/>
      <c r="VTR54"/>
      <c r="VTS54"/>
      <c r="VTT54"/>
      <c r="VTU54"/>
      <c r="VTV54"/>
      <c r="VTW54"/>
      <c r="VTX54"/>
      <c r="VTY54"/>
      <c r="VTZ54"/>
      <c r="VUA54"/>
      <c r="VUB54"/>
      <c r="VUC54"/>
      <c r="VUD54"/>
      <c r="VUE54"/>
      <c r="VUF54"/>
      <c r="VUG54"/>
      <c r="VUH54"/>
      <c r="VUI54"/>
      <c r="VUJ54"/>
      <c r="VUK54"/>
      <c r="VUL54"/>
      <c r="VUM54"/>
      <c r="VUN54"/>
      <c r="VUO54"/>
      <c r="VUP54"/>
      <c r="VUQ54"/>
      <c r="VUR54"/>
      <c r="VUS54"/>
      <c r="VUT54"/>
      <c r="VUU54"/>
      <c r="VUV54"/>
      <c r="VUW54"/>
      <c r="VUX54"/>
      <c r="VUY54"/>
      <c r="VUZ54"/>
      <c r="VVA54"/>
      <c r="VVB54"/>
      <c r="VVC54"/>
      <c r="VVD54"/>
      <c r="VVE54"/>
      <c r="VVF54"/>
      <c r="VVG54"/>
      <c r="VVH54"/>
      <c r="VVI54"/>
      <c r="VVJ54"/>
      <c r="VVK54"/>
      <c r="VVL54"/>
      <c r="VVM54"/>
      <c r="VVN54"/>
      <c r="VVO54"/>
      <c r="VVP54"/>
      <c r="VVQ54"/>
      <c r="VVR54"/>
      <c r="VVS54"/>
      <c r="VVT54"/>
      <c r="VVU54"/>
      <c r="VVV54"/>
      <c r="VVW54"/>
      <c r="VVX54"/>
      <c r="VVY54"/>
      <c r="VVZ54"/>
      <c r="VWA54"/>
      <c r="VWB54"/>
      <c r="VWC54"/>
      <c r="VWD54"/>
      <c r="VWE54"/>
      <c r="VWF54"/>
      <c r="VWG54"/>
      <c r="VWH54"/>
      <c r="VWI54"/>
      <c r="VWJ54"/>
      <c r="VWK54"/>
      <c r="VWL54"/>
      <c r="VWM54"/>
      <c r="VWN54"/>
      <c r="VWO54"/>
      <c r="VWP54"/>
      <c r="VWQ54"/>
      <c r="VWR54"/>
      <c r="VWS54"/>
      <c r="VWT54"/>
      <c r="VWU54"/>
      <c r="VWV54"/>
      <c r="VWW54"/>
      <c r="VWX54"/>
      <c r="VWY54"/>
      <c r="VWZ54"/>
      <c r="VXA54"/>
      <c r="VXB54"/>
      <c r="VXC54"/>
      <c r="VXD54"/>
      <c r="VXE54"/>
      <c r="VXF54"/>
      <c r="VXG54"/>
      <c r="VXH54"/>
      <c r="VXI54"/>
      <c r="VXJ54"/>
      <c r="VXK54"/>
      <c r="VXL54"/>
      <c r="VXM54"/>
      <c r="VXN54"/>
      <c r="VXO54"/>
      <c r="VXP54"/>
      <c r="VXQ54"/>
      <c r="VXR54"/>
      <c r="VXS54"/>
      <c r="VXT54"/>
      <c r="VXU54"/>
      <c r="VXV54"/>
      <c r="VXW54"/>
      <c r="VXX54"/>
      <c r="VXY54"/>
      <c r="VXZ54"/>
      <c r="VYA54"/>
      <c r="VYB54"/>
      <c r="VYC54"/>
      <c r="VYD54"/>
      <c r="VYE54"/>
      <c r="VYF54"/>
      <c r="VYG54"/>
      <c r="VYH54"/>
      <c r="VYI54"/>
      <c r="VYJ54"/>
      <c r="VYK54"/>
      <c r="VYL54"/>
      <c r="VYM54"/>
      <c r="VYN54"/>
      <c r="VYO54"/>
      <c r="VYP54"/>
      <c r="VYQ54"/>
      <c r="VYR54"/>
      <c r="VYS54"/>
      <c r="VYT54"/>
      <c r="VYU54"/>
      <c r="VYV54"/>
      <c r="VYW54"/>
      <c r="VYX54"/>
      <c r="VYY54"/>
      <c r="VYZ54"/>
      <c r="VZA54"/>
      <c r="VZB54"/>
      <c r="VZC54"/>
      <c r="VZD54"/>
      <c r="VZE54"/>
      <c r="VZF54"/>
      <c r="VZG54"/>
      <c r="VZH54"/>
      <c r="VZI54"/>
      <c r="VZJ54"/>
      <c r="VZK54"/>
      <c r="VZL54"/>
      <c r="VZM54"/>
      <c r="VZN54"/>
      <c r="VZO54"/>
      <c r="VZP54"/>
      <c r="VZQ54"/>
      <c r="VZR54"/>
      <c r="VZS54"/>
      <c r="VZT54"/>
      <c r="VZU54"/>
      <c r="VZV54"/>
      <c r="VZW54"/>
      <c r="VZX54"/>
      <c r="VZY54"/>
      <c r="VZZ54"/>
      <c r="WAA54"/>
      <c r="WAB54"/>
      <c r="WAC54"/>
      <c r="WAD54"/>
      <c r="WAE54"/>
      <c r="WAF54"/>
      <c r="WAG54"/>
      <c r="WAH54"/>
      <c r="WAI54"/>
      <c r="WAJ54"/>
      <c r="WAK54"/>
      <c r="WAL54"/>
      <c r="WAM54"/>
      <c r="WAN54"/>
      <c r="WAO54"/>
      <c r="WAP54"/>
      <c r="WAQ54"/>
      <c r="WAR54"/>
      <c r="WAS54"/>
      <c r="WAT54"/>
      <c r="WAU54"/>
      <c r="WAV54"/>
      <c r="WAW54"/>
      <c r="WAX54"/>
      <c r="WAY54"/>
      <c r="WAZ54"/>
      <c r="WBA54"/>
      <c r="WBB54"/>
      <c r="WBC54"/>
      <c r="WBD54"/>
      <c r="WBE54"/>
      <c r="WBF54"/>
      <c r="WBG54"/>
      <c r="WBH54"/>
      <c r="WBI54"/>
      <c r="WBJ54"/>
      <c r="WBK54"/>
      <c r="WBL54"/>
      <c r="WBM54"/>
      <c r="WBN54"/>
      <c r="WBO54"/>
      <c r="WBP54"/>
      <c r="WBQ54"/>
      <c r="WBR54"/>
      <c r="WBS54"/>
      <c r="WBT54"/>
      <c r="WBU54"/>
      <c r="WBV54"/>
      <c r="WBW54"/>
      <c r="WBX54"/>
      <c r="WBY54"/>
      <c r="WBZ54"/>
      <c r="WCA54"/>
      <c r="WCB54"/>
      <c r="WCC54"/>
      <c r="WCD54"/>
      <c r="WCE54"/>
      <c r="WCF54"/>
      <c r="WCG54"/>
      <c r="WCH54"/>
      <c r="WCI54"/>
      <c r="WCJ54"/>
      <c r="WCK54"/>
      <c r="WCL54"/>
      <c r="WCM54"/>
      <c r="WCN54"/>
      <c r="WCO54"/>
      <c r="WCP54"/>
      <c r="WCQ54"/>
      <c r="WCR54"/>
      <c r="WCS54"/>
      <c r="WCT54"/>
      <c r="WCU54"/>
      <c r="WCV54"/>
      <c r="WCW54"/>
      <c r="WCX54"/>
      <c r="WCY54"/>
      <c r="WCZ54"/>
      <c r="WDA54"/>
      <c r="WDB54"/>
      <c r="WDC54"/>
      <c r="WDD54"/>
      <c r="WDE54"/>
      <c r="WDF54"/>
      <c r="WDG54"/>
      <c r="WDH54"/>
      <c r="WDI54"/>
      <c r="WDJ54"/>
      <c r="WDK54"/>
      <c r="WDL54"/>
      <c r="WDM54"/>
      <c r="WDN54"/>
      <c r="WDO54"/>
      <c r="WDP54"/>
      <c r="WDQ54"/>
      <c r="WDR54"/>
      <c r="WDS54"/>
      <c r="WDT54"/>
      <c r="WDU54"/>
      <c r="WDV54"/>
      <c r="WDW54"/>
      <c r="WDX54"/>
      <c r="WDY54"/>
      <c r="WDZ54"/>
      <c r="WEA54"/>
      <c r="WEB54"/>
      <c r="WEC54"/>
      <c r="WED54"/>
      <c r="WEE54"/>
      <c r="WEF54"/>
      <c r="WEG54"/>
      <c r="WEH54"/>
      <c r="WEI54"/>
      <c r="WEJ54"/>
      <c r="WEK54"/>
      <c r="WEL54"/>
      <c r="WEM54"/>
      <c r="WEN54"/>
      <c r="WEO54"/>
      <c r="WEP54"/>
      <c r="WEQ54"/>
      <c r="WER54"/>
      <c r="WES54"/>
      <c r="WET54"/>
      <c r="WEU54"/>
      <c r="WEV54"/>
      <c r="WEW54"/>
      <c r="WEX54"/>
      <c r="WEY54"/>
      <c r="WEZ54"/>
      <c r="WFA54"/>
      <c r="WFB54"/>
      <c r="WFC54"/>
      <c r="WFD54"/>
      <c r="WFE54"/>
      <c r="WFF54"/>
      <c r="WFG54"/>
      <c r="WFH54"/>
      <c r="WFI54"/>
      <c r="WFJ54"/>
      <c r="WFK54"/>
      <c r="WFL54"/>
      <c r="WFM54"/>
      <c r="WFN54"/>
      <c r="WFO54"/>
      <c r="WFP54"/>
      <c r="WFQ54"/>
      <c r="WFR54"/>
      <c r="WFS54"/>
      <c r="WFT54"/>
      <c r="WFU54"/>
      <c r="WFV54"/>
      <c r="WFW54"/>
      <c r="WFX54"/>
      <c r="WFY54"/>
      <c r="WFZ54"/>
      <c r="WGA54"/>
      <c r="WGB54"/>
      <c r="WGC54"/>
      <c r="WGD54"/>
      <c r="WGE54"/>
      <c r="WGF54"/>
      <c r="WGG54"/>
      <c r="WGH54"/>
      <c r="WGI54"/>
      <c r="WGJ54"/>
      <c r="WGK54"/>
      <c r="WGL54"/>
      <c r="WGM54"/>
      <c r="WGN54"/>
      <c r="WGO54"/>
      <c r="WGP54"/>
      <c r="WGQ54"/>
      <c r="WGR54"/>
      <c r="WGS54"/>
      <c r="WGT54"/>
      <c r="WGU54"/>
      <c r="WGV54"/>
      <c r="WGW54"/>
      <c r="WGX54"/>
      <c r="WGY54"/>
      <c r="WGZ54"/>
      <c r="WHA54"/>
      <c r="WHB54"/>
      <c r="WHC54"/>
      <c r="WHD54"/>
      <c r="WHE54"/>
      <c r="WHF54"/>
      <c r="WHG54"/>
      <c r="WHH54"/>
      <c r="WHI54"/>
      <c r="WHJ54"/>
      <c r="WHK54"/>
      <c r="WHL54"/>
      <c r="WHM54"/>
      <c r="WHN54"/>
      <c r="WHO54"/>
      <c r="WHP54"/>
      <c r="WHQ54"/>
      <c r="WHR54"/>
      <c r="WHS54"/>
      <c r="WHT54"/>
      <c r="WHU54"/>
      <c r="WHV54"/>
      <c r="WHW54"/>
      <c r="WHX54"/>
      <c r="WHY54"/>
      <c r="WHZ54"/>
      <c r="WIA54"/>
      <c r="WIB54"/>
      <c r="WIC54"/>
      <c r="WID54"/>
      <c r="WIE54"/>
      <c r="WIF54"/>
      <c r="WIG54"/>
      <c r="WIH54"/>
      <c r="WII54"/>
      <c r="WIJ54"/>
      <c r="WIK54"/>
      <c r="WIL54"/>
      <c r="WIM54"/>
      <c r="WIN54"/>
      <c r="WIO54"/>
      <c r="WIP54"/>
      <c r="WIQ54"/>
      <c r="WIR54"/>
      <c r="WIS54"/>
      <c r="WIT54"/>
      <c r="WIU54"/>
      <c r="WIV54"/>
      <c r="WIW54"/>
      <c r="WIX54"/>
      <c r="WIY54"/>
      <c r="WIZ54"/>
      <c r="WJA54"/>
      <c r="WJB54"/>
      <c r="WJC54"/>
      <c r="WJD54"/>
      <c r="WJE54"/>
      <c r="WJF54"/>
      <c r="WJG54"/>
      <c r="WJH54"/>
      <c r="WJI54"/>
      <c r="WJJ54"/>
      <c r="WJK54"/>
      <c r="WJL54"/>
      <c r="WJM54"/>
      <c r="WJN54"/>
      <c r="WJO54"/>
      <c r="WJP54"/>
      <c r="WJQ54"/>
      <c r="WJR54"/>
      <c r="WJS54"/>
      <c r="WJT54"/>
      <c r="WJU54"/>
      <c r="WJV54"/>
      <c r="WJW54"/>
      <c r="WJX54"/>
      <c r="WJY54"/>
      <c r="WJZ54"/>
      <c r="WKA54"/>
      <c r="WKB54"/>
      <c r="WKC54"/>
      <c r="WKD54"/>
      <c r="WKE54"/>
      <c r="WKF54"/>
      <c r="WKG54"/>
      <c r="WKH54"/>
      <c r="WKI54"/>
      <c r="WKJ54"/>
      <c r="WKK54"/>
      <c r="WKL54"/>
      <c r="WKM54"/>
      <c r="WKN54"/>
      <c r="WKO54"/>
      <c r="WKP54"/>
      <c r="WKQ54"/>
      <c r="WKR54"/>
      <c r="WKS54"/>
      <c r="WKT54"/>
      <c r="WKU54"/>
      <c r="WKV54"/>
      <c r="WKW54"/>
      <c r="WKX54"/>
      <c r="WKY54"/>
      <c r="WKZ54"/>
      <c r="WLA54"/>
      <c r="WLB54"/>
      <c r="WLC54"/>
      <c r="WLD54"/>
      <c r="WLE54"/>
      <c r="WLF54"/>
      <c r="WLG54"/>
      <c r="WLH54"/>
      <c r="WLI54"/>
      <c r="WLJ54"/>
      <c r="WLK54"/>
      <c r="WLL54"/>
      <c r="WLM54"/>
      <c r="WLN54"/>
      <c r="WLO54"/>
      <c r="WLP54"/>
      <c r="WLQ54"/>
      <c r="WLR54"/>
      <c r="WLS54"/>
      <c r="WLT54"/>
      <c r="WLU54"/>
      <c r="WLV54"/>
      <c r="WLW54"/>
      <c r="WLX54"/>
      <c r="WLY54"/>
      <c r="WLZ54"/>
      <c r="WMA54"/>
      <c r="WMB54"/>
      <c r="WMC54"/>
      <c r="WMD54"/>
      <c r="WME54"/>
      <c r="WMF54"/>
      <c r="WMG54"/>
      <c r="WMH54"/>
      <c r="WMI54"/>
      <c r="WMJ54"/>
      <c r="WMK54"/>
      <c r="WML54"/>
      <c r="WMM54"/>
      <c r="WMN54"/>
      <c r="WMO54"/>
      <c r="WMP54"/>
      <c r="WMQ54"/>
      <c r="WMR54"/>
      <c r="WMS54"/>
      <c r="WMT54"/>
      <c r="WMU54"/>
      <c r="WMV54"/>
      <c r="WMW54"/>
      <c r="WMX54"/>
      <c r="WMY54"/>
      <c r="WMZ54"/>
      <c r="WNA54"/>
      <c r="WNB54"/>
      <c r="WNC54"/>
      <c r="WND54"/>
      <c r="WNE54"/>
      <c r="WNF54"/>
      <c r="WNG54"/>
      <c r="WNH54"/>
      <c r="WNI54"/>
      <c r="WNJ54"/>
      <c r="WNK54"/>
      <c r="WNL54"/>
      <c r="WNM54"/>
      <c r="WNN54"/>
      <c r="WNO54"/>
      <c r="WNP54"/>
      <c r="WNQ54"/>
      <c r="WNR54"/>
      <c r="WNS54"/>
      <c r="WNT54"/>
      <c r="WNU54"/>
      <c r="WNV54"/>
      <c r="WNW54"/>
      <c r="WNX54"/>
      <c r="WNY54"/>
      <c r="WNZ54"/>
      <c r="WOA54"/>
      <c r="WOB54"/>
      <c r="WOC54"/>
      <c r="WOD54"/>
      <c r="WOE54"/>
      <c r="WOF54"/>
      <c r="WOG54"/>
      <c r="WOH54"/>
      <c r="WOI54"/>
      <c r="WOJ54"/>
      <c r="WOK54"/>
      <c r="WOL54"/>
      <c r="WOM54"/>
      <c r="WON54"/>
      <c r="WOO54"/>
      <c r="WOP54"/>
      <c r="WOQ54"/>
      <c r="WOR54"/>
      <c r="WOS54"/>
      <c r="WOT54"/>
      <c r="WOU54"/>
      <c r="WOV54"/>
      <c r="WOW54"/>
      <c r="WOX54"/>
      <c r="WOY54"/>
      <c r="WOZ54"/>
      <c r="WPA54"/>
      <c r="WPB54"/>
      <c r="WPC54"/>
      <c r="WPD54"/>
      <c r="WPE54"/>
      <c r="WPF54"/>
      <c r="WPG54"/>
      <c r="WPH54"/>
      <c r="WPI54"/>
      <c r="WPJ54"/>
      <c r="WPK54"/>
      <c r="WPL54"/>
      <c r="WPM54"/>
      <c r="WPN54"/>
      <c r="WPO54"/>
      <c r="WPP54"/>
      <c r="WPQ54"/>
      <c r="WPR54"/>
      <c r="WPS54"/>
      <c r="WPT54"/>
      <c r="WPU54"/>
      <c r="WPV54"/>
      <c r="WPW54"/>
      <c r="WPX54"/>
      <c r="WPY54"/>
      <c r="WPZ54"/>
      <c r="WQA54"/>
      <c r="WQB54"/>
      <c r="WQC54"/>
      <c r="WQD54"/>
      <c r="WQE54"/>
      <c r="WQF54"/>
      <c r="WQG54"/>
      <c r="WQH54"/>
      <c r="WQI54"/>
      <c r="WQJ54"/>
      <c r="WQK54"/>
      <c r="WQL54"/>
      <c r="WQM54"/>
      <c r="WQN54"/>
      <c r="WQO54"/>
      <c r="WQP54"/>
      <c r="WQQ54"/>
      <c r="WQR54"/>
      <c r="WQS54"/>
      <c r="WQT54"/>
      <c r="WQU54"/>
      <c r="WQV54"/>
      <c r="WQW54"/>
      <c r="WQX54"/>
      <c r="WQY54"/>
      <c r="WQZ54"/>
      <c r="WRA54"/>
      <c r="WRB54"/>
      <c r="WRC54"/>
      <c r="WRD54"/>
      <c r="WRE54"/>
      <c r="WRF54"/>
      <c r="WRG54"/>
      <c r="WRH54"/>
      <c r="WRI54"/>
      <c r="WRJ54"/>
      <c r="WRK54"/>
      <c r="WRL54"/>
      <c r="WRM54"/>
      <c r="WRN54"/>
      <c r="WRO54"/>
      <c r="WRP54"/>
      <c r="WRQ54"/>
      <c r="WRR54"/>
      <c r="WRS54"/>
      <c r="WRT54"/>
      <c r="WRU54"/>
      <c r="WRV54"/>
      <c r="WRW54"/>
      <c r="WRX54"/>
      <c r="WRY54"/>
      <c r="WRZ54"/>
      <c r="WSA54"/>
      <c r="WSB54"/>
      <c r="WSC54"/>
      <c r="WSD54"/>
      <c r="WSE54"/>
      <c r="WSF54"/>
      <c r="WSG54"/>
      <c r="WSH54"/>
      <c r="WSI54"/>
      <c r="WSJ54"/>
      <c r="WSK54"/>
      <c r="WSL54"/>
      <c r="WSM54"/>
      <c r="WSN54"/>
      <c r="WSO54"/>
      <c r="WSP54"/>
      <c r="WSQ54"/>
      <c r="WSR54"/>
      <c r="WSS54"/>
      <c r="WST54"/>
      <c r="WSU54"/>
      <c r="WSV54"/>
      <c r="WSW54"/>
      <c r="WSX54"/>
      <c r="WSY54"/>
      <c r="WSZ54"/>
      <c r="WTA54"/>
      <c r="WTB54"/>
      <c r="WTC54"/>
      <c r="WTD54"/>
      <c r="WTE54"/>
      <c r="WTF54"/>
      <c r="WTG54"/>
      <c r="WTH54"/>
      <c r="WTI54"/>
      <c r="WTJ54"/>
      <c r="WTK54"/>
      <c r="WTL54"/>
      <c r="WTM54"/>
      <c r="WTN54"/>
      <c r="WTO54"/>
      <c r="WTP54"/>
      <c r="WTQ54"/>
      <c r="WTR54"/>
      <c r="WTS54"/>
      <c r="WTT54"/>
      <c r="WTU54"/>
      <c r="WTV54"/>
      <c r="WTW54"/>
      <c r="WTX54"/>
      <c r="WTY54"/>
      <c r="WTZ54"/>
      <c r="WUA54"/>
      <c r="WUB54"/>
      <c r="WUC54"/>
      <c r="WUD54"/>
      <c r="WUE54"/>
      <c r="WUF54"/>
      <c r="WUG54"/>
      <c r="WUH54"/>
      <c r="WUI54"/>
      <c r="WUJ54"/>
      <c r="WUK54"/>
      <c r="WUL54"/>
      <c r="WUM54"/>
      <c r="WUN54"/>
      <c r="WUO54"/>
      <c r="WUP54"/>
      <c r="WUQ54"/>
      <c r="WUR54"/>
      <c r="WUS54"/>
      <c r="WUT54"/>
      <c r="WUU54"/>
      <c r="WUV54"/>
      <c r="WUW54"/>
      <c r="WUX54"/>
      <c r="WUY54"/>
      <c r="WUZ54"/>
      <c r="WVA54"/>
      <c r="WVB54"/>
      <c r="WVC54"/>
      <c r="WVD54"/>
      <c r="WVE54"/>
      <c r="WVF54"/>
      <c r="WVG54"/>
      <c r="WVH54"/>
      <c r="WVI54"/>
      <c r="WVJ54"/>
      <c r="WVK54"/>
      <c r="WVL54"/>
      <c r="WVM54"/>
      <c r="WVN54"/>
      <c r="WVO54"/>
      <c r="WVP54"/>
      <c r="WVQ54"/>
      <c r="WVR54"/>
      <c r="WVS54"/>
      <c r="WVT54"/>
      <c r="WVU54"/>
      <c r="WVV54"/>
      <c r="WVW54"/>
      <c r="WVX54"/>
      <c r="WVY54"/>
      <c r="WVZ54"/>
      <c r="WWA54"/>
      <c r="WWB54"/>
      <c r="WWC54"/>
      <c r="WWD54"/>
      <c r="WWE54"/>
      <c r="WWF54"/>
      <c r="WWG54"/>
      <c r="WWH54"/>
      <c r="WWI54"/>
      <c r="WWJ54"/>
      <c r="WWK54"/>
      <c r="WWL54"/>
      <c r="WWM54"/>
      <c r="WWN54"/>
      <c r="WWO54"/>
      <c r="WWP54"/>
      <c r="WWQ54"/>
      <c r="WWR54"/>
      <c r="WWS54"/>
      <c r="WWT54"/>
      <c r="WWU54"/>
      <c r="WWV54"/>
      <c r="WWW54"/>
      <c r="WWX54"/>
      <c r="WWY54"/>
      <c r="WWZ54"/>
      <c r="WXA54"/>
      <c r="WXB54"/>
      <c r="WXC54"/>
      <c r="WXD54"/>
      <c r="WXE54"/>
      <c r="WXF54"/>
      <c r="WXG54"/>
      <c r="WXH54"/>
      <c r="WXI54"/>
      <c r="WXJ54"/>
      <c r="WXK54"/>
      <c r="WXL54"/>
      <c r="WXM54"/>
      <c r="WXN54"/>
      <c r="WXO54"/>
      <c r="WXP54"/>
      <c r="WXQ54"/>
      <c r="WXR54"/>
      <c r="WXS54"/>
      <c r="WXT54"/>
      <c r="WXU54"/>
      <c r="WXV54"/>
      <c r="WXW54"/>
      <c r="WXX54"/>
      <c r="WXY54"/>
      <c r="WXZ54"/>
      <c r="WYA54"/>
      <c r="WYB54"/>
      <c r="WYC54"/>
      <c r="WYD54"/>
      <c r="WYE54"/>
      <c r="WYF54"/>
      <c r="WYG54"/>
      <c r="WYH54"/>
      <c r="WYI54"/>
      <c r="WYJ54"/>
      <c r="WYK54"/>
      <c r="WYL54"/>
      <c r="WYM54"/>
      <c r="WYN54"/>
      <c r="WYO54"/>
      <c r="WYP54"/>
      <c r="WYQ54"/>
      <c r="WYR54"/>
      <c r="WYS54"/>
      <c r="WYT54"/>
      <c r="WYU54"/>
      <c r="WYV54"/>
      <c r="WYW54"/>
      <c r="WYX54"/>
      <c r="WYY54"/>
      <c r="WYZ54"/>
      <c r="WZA54"/>
      <c r="WZB54"/>
      <c r="WZC54"/>
      <c r="WZD54"/>
      <c r="WZE54"/>
      <c r="WZF54"/>
      <c r="WZG54"/>
      <c r="WZH54"/>
      <c r="WZI54"/>
      <c r="WZJ54"/>
      <c r="WZK54"/>
      <c r="WZL54"/>
      <c r="WZM54"/>
      <c r="WZN54"/>
      <c r="WZO54"/>
      <c r="WZP54"/>
      <c r="WZQ54"/>
      <c r="WZR54"/>
      <c r="WZS54"/>
      <c r="WZT54"/>
      <c r="WZU54"/>
      <c r="WZV54"/>
      <c r="WZW54"/>
      <c r="WZX54"/>
      <c r="WZY54"/>
      <c r="WZZ54"/>
      <c r="XAA54"/>
      <c r="XAB54"/>
      <c r="XAC54"/>
      <c r="XAD54"/>
      <c r="XAE54"/>
      <c r="XAF54"/>
      <c r="XAG54"/>
      <c r="XAH54"/>
      <c r="XAI54"/>
      <c r="XAJ54"/>
      <c r="XAK54"/>
      <c r="XAL54"/>
      <c r="XAM54"/>
      <c r="XAN54"/>
      <c r="XAO54"/>
      <c r="XAP54"/>
      <c r="XAQ54"/>
      <c r="XAR54"/>
      <c r="XAS54"/>
      <c r="XAT54"/>
      <c r="XAU54"/>
      <c r="XAV54"/>
      <c r="XAW54"/>
      <c r="XAX54"/>
      <c r="XAY54"/>
      <c r="XAZ54"/>
      <c r="XBA54"/>
      <c r="XBB54"/>
      <c r="XBC54"/>
      <c r="XBD54"/>
      <c r="XBE54"/>
      <c r="XBF54"/>
      <c r="XBG54"/>
      <c r="XBH54"/>
      <c r="XBI54"/>
      <c r="XBJ54"/>
      <c r="XBK54"/>
      <c r="XBL54"/>
      <c r="XBM54"/>
      <c r="XBN54"/>
      <c r="XBO54"/>
      <c r="XBP54"/>
      <c r="XBQ54"/>
      <c r="XBR54"/>
      <c r="XBS54"/>
      <c r="XBT54"/>
      <c r="XBU54"/>
      <c r="XBV54"/>
      <c r="XBW54"/>
      <c r="XBX54"/>
      <c r="XBY54"/>
      <c r="XBZ54"/>
      <c r="XCA54"/>
      <c r="XCB54"/>
      <c r="XCC54"/>
      <c r="XCD54"/>
      <c r="XCE54"/>
      <c r="XCF54"/>
      <c r="XCG54"/>
      <c r="XCH54"/>
      <c r="XCI54"/>
      <c r="XCJ54"/>
      <c r="XCK54"/>
      <c r="XCL54"/>
      <c r="XCM54"/>
      <c r="XCN54"/>
      <c r="XCO54"/>
      <c r="XCP54"/>
      <c r="XCQ54"/>
      <c r="XCR54"/>
      <c r="XCS54"/>
      <c r="XCT54"/>
      <c r="XCU54"/>
      <c r="XCV54"/>
      <c r="XCW54"/>
      <c r="XCX54"/>
      <c r="XCY54"/>
      <c r="XCZ54"/>
      <c r="XDA54"/>
      <c r="XDB54"/>
      <c r="XDC54"/>
      <c r="XDD54"/>
      <c r="XDE54"/>
      <c r="XDF54"/>
      <c r="XDG54"/>
      <c r="XDH54"/>
      <c r="XDI54"/>
      <c r="XDJ54"/>
      <c r="XDK54"/>
      <c r="XDL54"/>
      <c r="XDM54"/>
      <c r="XDN54"/>
      <c r="XDO54"/>
      <c r="XDP54"/>
      <c r="XDQ54"/>
      <c r="XDR54"/>
      <c r="XDS54"/>
      <c r="XDT54"/>
      <c r="XDU54"/>
      <c r="XDV54"/>
      <c r="XDW54"/>
      <c r="XDX54"/>
      <c r="XDY54"/>
      <c r="XDZ54"/>
      <c r="XEA54"/>
      <c r="XEB54"/>
      <c r="XEC54"/>
      <c r="XED54"/>
      <c r="XEE54"/>
      <c r="XEF54"/>
      <c r="XEG54"/>
      <c r="XEH54"/>
      <c r="XEI54"/>
      <c r="XEJ54"/>
      <c r="XEK54"/>
      <c r="XEL54"/>
      <c r="XEM54"/>
      <c r="XEN54"/>
    </row>
    <row r="55" spans="1:16368" s="435" customFormat="1" ht="30"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c r="AMK55"/>
      <c r="AML55"/>
      <c r="AMM55"/>
      <c r="AMN55"/>
      <c r="AMO55"/>
      <c r="AMP55"/>
      <c r="AMQ55"/>
      <c r="AMR55"/>
      <c r="AMS55"/>
      <c r="AMT55"/>
      <c r="AMU55"/>
      <c r="AMV55"/>
      <c r="AMW55"/>
      <c r="AMX55"/>
      <c r="AMY55"/>
      <c r="AMZ55"/>
      <c r="ANA55"/>
      <c r="ANB55"/>
      <c r="ANC55"/>
      <c r="AND55"/>
      <c r="ANE55"/>
      <c r="ANF55"/>
      <c r="ANG55"/>
      <c r="ANH55"/>
      <c r="ANI55"/>
      <c r="ANJ55"/>
      <c r="ANK55"/>
      <c r="ANL55"/>
      <c r="ANM55"/>
      <c r="ANN55"/>
      <c r="ANO55"/>
      <c r="ANP55"/>
      <c r="ANQ55"/>
      <c r="ANR55"/>
      <c r="ANS55"/>
      <c r="ANT55"/>
      <c r="ANU55"/>
      <c r="ANV55"/>
      <c r="ANW55"/>
      <c r="ANX55"/>
      <c r="ANY55"/>
      <c r="ANZ55"/>
      <c r="AOA55"/>
      <c r="AOB55"/>
      <c r="AOC55"/>
      <c r="AOD55"/>
      <c r="AOE55"/>
      <c r="AOF55"/>
      <c r="AOG55"/>
      <c r="AOH55"/>
      <c r="AOI55"/>
      <c r="AOJ55"/>
      <c r="AOK55"/>
      <c r="AOL55"/>
      <c r="AOM55"/>
      <c r="AON55"/>
      <c r="AOO55"/>
      <c r="AOP55"/>
      <c r="AOQ55"/>
      <c r="AOR55"/>
      <c r="AOS55"/>
      <c r="AOT55"/>
      <c r="AOU55"/>
      <c r="AOV55"/>
      <c r="AOW55"/>
      <c r="AOX55"/>
      <c r="AOY55"/>
      <c r="AOZ55"/>
      <c r="APA55"/>
      <c r="APB55"/>
      <c r="APC55"/>
      <c r="APD55"/>
      <c r="APE55"/>
      <c r="APF55"/>
      <c r="APG55"/>
      <c r="APH55"/>
      <c r="API55"/>
      <c r="APJ55"/>
      <c r="APK55"/>
      <c r="APL55"/>
      <c r="APM55"/>
      <c r="APN55"/>
      <c r="APO55"/>
      <c r="APP55"/>
      <c r="APQ55"/>
      <c r="APR55"/>
      <c r="APS55"/>
      <c r="APT55"/>
      <c r="APU55"/>
      <c r="APV55"/>
      <c r="APW55"/>
      <c r="APX55"/>
      <c r="APY55"/>
      <c r="APZ55"/>
      <c r="AQA55"/>
      <c r="AQB55"/>
      <c r="AQC55"/>
      <c r="AQD55"/>
      <c r="AQE55"/>
      <c r="AQF55"/>
      <c r="AQG55"/>
      <c r="AQH55"/>
      <c r="AQI55"/>
      <c r="AQJ55"/>
      <c r="AQK55"/>
      <c r="AQL55"/>
      <c r="AQM55"/>
      <c r="AQN55"/>
      <c r="AQO55"/>
      <c r="AQP55"/>
      <c r="AQQ55"/>
      <c r="AQR55"/>
      <c r="AQS55"/>
      <c r="AQT55"/>
      <c r="AQU55"/>
      <c r="AQV55"/>
      <c r="AQW55"/>
      <c r="AQX55"/>
      <c r="AQY55"/>
      <c r="AQZ55"/>
      <c r="ARA55"/>
      <c r="ARB55"/>
      <c r="ARC55"/>
      <c r="ARD55"/>
      <c r="ARE55"/>
      <c r="ARF55"/>
      <c r="ARG55"/>
      <c r="ARH55"/>
      <c r="ARI55"/>
      <c r="ARJ55"/>
      <c r="ARK55"/>
      <c r="ARL55"/>
      <c r="ARM55"/>
      <c r="ARN55"/>
      <c r="ARO55"/>
      <c r="ARP55"/>
      <c r="ARQ55"/>
      <c r="ARR55"/>
      <c r="ARS55"/>
      <c r="ART55"/>
      <c r="ARU55"/>
      <c r="ARV55"/>
      <c r="ARW55"/>
      <c r="ARX55"/>
      <c r="ARY55"/>
      <c r="ARZ55"/>
      <c r="ASA55"/>
      <c r="ASB55"/>
      <c r="ASC55"/>
      <c r="ASD55"/>
      <c r="ASE55"/>
      <c r="ASF55"/>
      <c r="ASG55"/>
      <c r="ASH55"/>
      <c r="ASI55"/>
      <c r="ASJ55"/>
      <c r="ASK55"/>
      <c r="ASL55"/>
      <c r="ASM55"/>
      <c r="ASN55"/>
      <c r="ASO55"/>
      <c r="ASP55"/>
      <c r="ASQ55"/>
      <c r="ASR55"/>
      <c r="ASS55"/>
      <c r="AST55"/>
      <c r="ASU55"/>
      <c r="ASV55"/>
      <c r="ASW55"/>
      <c r="ASX55"/>
      <c r="ASY55"/>
      <c r="ASZ55"/>
      <c r="ATA55"/>
      <c r="ATB55"/>
      <c r="ATC55"/>
      <c r="ATD55"/>
      <c r="ATE55"/>
      <c r="ATF55"/>
      <c r="ATG55"/>
      <c r="ATH55"/>
      <c r="ATI55"/>
      <c r="ATJ55"/>
      <c r="ATK55"/>
      <c r="ATL55"/>
      <c r="ATM55"/>
      <c r="ATN55"/>
      <c r="ATO55"/>
      <c r="ATP55"/>
      <c r="ATQ55"/>
      <c r="ATR55"/>
      <c r="ATS55"/>
      <c r="ATT55"/>
      <c r="ATU55"/>
      <c r="ATV55"/>
      <c r="ATW55"/>
      <c r="ATX55"/>
      <c r="ATY55"/>
      <c r="ATZ55"/>
      <c r="AUA55"/>
      <c r="AUB55"/>
      <c r="AUC55"/>
      <c r="AUD55"/>
      <c r="AUE55"/>
      <c r="AUF55"/>
      <c r="AUG55"/>
      <c r="AUH55"/>
      <c r="AUI55"/>
      <c r="AUJ55"/>
      <c r="AUK55"/>
      <c r="AUL55"/>
      <c r="AUM55"/>
      <c r="AUN55"/>
      <c r="AUO55"/>
      <c r="AUP55"/>
      <c r="AUQ55"/>
      <c r="AUR55"/>
      <c r="AUS55"/>
      <c r="AUT55"/>
      <c r="AUU55"/>
      <c r="AUV55"/>
      <c r="AUW55"/>
      <c r="AUX55"/>
      <c r="AUY55"/>
      <c r="AUZ55"/>
      <c r="AVA55"/>
      <c r="AVB55"/>
      <c r="AVC55"/>
      <c r="AVD55"/>
      <c r="AVE55"/>
      <c r="AVF55"/>
      <c r="AVG55"/>
      <c r="AVH55"/>
      <c r="AVI55"/>
      <c r="AVJ55"/>
      <c r="AVK55"/>
      <c r="AVL55"/>
      <c r="AVM55"/>
      <c r="AVN55"/>
      <c r="AVO55"/>
      <c r="AVP55"/>
      <c r="AVQ55"/>
      <c r="AVR55"/>
      <c r="AVS55"/>
      <c r="AVT55"/>
      <c r="AVU55"/>
      <c r="AVV55"/>
      <c r="AVW55"/>
      <c r="AVX55"/>
      <c r="AVY55"/>
      <c r="AVZ55"/>
      <c r="AWA55"/>
      <c r="AWB55"/>
      <c r="AWC55"/>
      <c r="AWD55"/>
      <c r="AWE55"/>
      <c r="AWF55"/>
      <c r="AWG55"/>
      <c r="AWH55"/>
      <c r="AWI55"/>
      <c r="AWJ55"/>
      <c r="AWK55"/>
      <c r="AWL55"/>
      <c r="AWM55"/>
      <c r="AWN55"/>
      <c r="AWO55"/>
      <c r="AWP55"/>
      <c r="AWQ55"/>
      <c r="AWR55"/>
      <c r="AWS55"/>
      <c r="AWT55"/>
      <c r="AWU55"/>
      <c r="AWV55"/>
      <c r="AWW55"/>
      <c r="AWX55"/>
      <c r="AWY55"/>
      <c r="AWZ55"/>
      <c r="AXA55"/>
      <c r="AXB55"/>
      <c r="AXC55"/>
      <c r="AXD55"/>
      <c r="AXE55"/>
      <c r="AXF55"/>
      <c r="AXG55"/>
      <c r="AXH55"/>
      <c r="AXI55"/>
      <c r="AXJ55"/>
      <c r="AXK55"/>
      <c r="AXL55"/>
      <c r="AXM55"/>
      <c r="AXN55"/>
      <c r="AXO55"/>
      <c r="AXP55"/>
      <c r="AXQ55"/>
      <c r="AXR55"/>
      <c r="AXS55"/>
      <c r="AXT55"/>
      <c r="AXU55"/>
      <c r="AXV55"/>
      <c r="AXW55"/>
      <c r="AXX55"/>
      <c r="AXY55"/>
      <c r="AXZ55"/>
      <c r="AYA55"/>
      <c r="AYB55"/>
      <c r="AYC55"/>
      <c r="AYD55"/>
      <c r="AYE55"/>
      <c r="AYF55"/>
      <c r="AYG55"/>
      <c r="AYH55"/>
      <c r="AYI55"/>
      <c r="AYJ55"/>
      <c r="AYK55"/>
      <c r="AYL55"/>
      <c r="AYM55"/>
      <c r="AYN55"/>
      <c r="AYO55"/>
      <c r="AYP55"/>
      <c r="AYQ55"/>
      <c r="AYR55"/>
      <c r="AYS55"/>
      <c r="AYT55"/>
      <c r="AYU55"/>
      <c r="AYV55"/>
      <c r="AYW55"/>
      <c r="AYX55"/>
      <c r="AYY55"/>
      <c r="AYZ55"/>
      <c r="AZA55"/>
      <c r="AZB55"/>
      <c r="AZC55"/>
      <c r="AZD55"/>
      <c r="AZE55"/>
      <c r="AZF55"/>
      <c r="AZG55"/>
      <c r="AZH55"/>
      <c r="AZI55"/>
      <c r="AZJ55"/>
      <c r="AZK55"/>
      <c r="AZL55"/>
      <c r="AZM55"/>
      <c r="AZN55"/>
      <c r="AZO55"/>
      <c r="AZP55"/>
      <c r="AZQ55"/>
      <c r="AZR55"/>
      <c r="AZS55"/>
      <c r="AZT55"/>
      <c r="AZU55"/>
      <c r="AZV55"/>
      <c r="AZW55"/>
      <c r="AZX55"/>
      <c r="AZY55"/>
      <c r="AZZ55"/>
      <c r="BAA55"/>
      <c r="BAB55"/>
      <c r="BAC55"/>
      <c r="BAD55"/>
      <c r="BAE55"/>
      <c r="BAF55"/>
      <c r="BAG55"/>
      <c r="BAH55"/>
      <c r="BAI55"/>
      <c r="BAJ55"/>
      <c r="BAK55"/>
      <c r="BAL55"/>
      <c r="BAM55"/>
      <c r="BAN55"/>
      <c r="BAO55"/>
      <c r="BAP55"/>
      <c r="BAQ55"/>
      <c r="BAR55"/>
      <c r="BAS55"/>
      <c r="BAT55"/>
      <c r="BAU55"/>
      <c r="BAV55"/>
      <c r="BAW55"/>
      <c r="BAX55"/>
      <c r="BAY55"/>
      <c r="BAZ55"/>
      <c r="BBA55"/>
      <c r="BBB55"/>
      <c r="BBC55"/>
      <c r="BBD55"/>
      <c r="BBE55"/>
      <c r="BBF55"/>
      <c r="BBG55"/>
      <c r="BBH55"/>
      <c r="BBI55"/>
      <c r="BBJ55"/>
      <c r="BBK55"/>
      <c r="BBL55"/>
      <c r="BBM55"/>
      <c r="BBN55"/>
      <c r="BBO55"/>
      <c r="BBP55"/>
      <c r="BBQ55"/>
      <c r="BBR55"/>
      <c r="BBS55"/>
      <c r="BBT55"/>
      <c r="BBU55"/>
      <c r="BBV55"/>
      <c r="BBW55"/>
      <c r="BBX55"/>
      <c r="BBY55"/>
      <c r="BBZ55"/>
      <c r="BCA55"/>
      <c r="BCB55"/>
      <c r="BCC55"/>
      <c r="BCD55"/>
      <c r="BCE55"/>
      <c r="BCF55"/>
      <c r="BCG55"/>
      <c r="BCH55"/>
      <c r="BCI55"/>
      <c r="BCJ55"/>
      <c r="BCK55"/>
      <c r="BCL55"/>
      <c r="BCM55"/>
      <c r="BCN55"/>
      <c r="BCO55"/>
      <c r="BCP55"/>
      <c r="BCQ55"/>
      <c r="BCR55"/>
      <c r="BCS55"/>
      <c r="BCT55"/>
      <c r="BCU55"/>
      <c r="BCV55"/>
      <c r="BCW55"/>
      <c r="BCX55"/>
      <c r="BCY55"/>
      <c r="BCZ55"/>
      <c r="BDA55"/>
      <c r="BDB55"/>
      <c r="BDC55"/>
      <c r="BDD55"/>
      <c r="BDE55"/>
      <c r="BDF55"/>
      <c r="BDG55"/>
      <c r="BDH55"/>
      <c r="BDI55"/>
      <c r="BDJ55"/>
      <c r="BDK55"/>
      <c r="BDL55"/>
      <c r="BDM55"/>
      <c r="BDN55"/>
      <c r="BDO55"/>
      <c r="BDP55"/>
      <c r="BDQ55"/>
      <c r="BDR55"/>
      <c r="BDS55"/>
      <c r="BDT55"/>
      <c r="BDU55"/>
      <c r="BDV55"/>
      <c r="BDW55"/>
      <c r="BDX55"/>
      <c r="BDY55"/>
      <c r="BDZ55"/>
      <c r="BEA55"/>
      <c r="BEB55"/>
      <c r="BEC55"/>
      <c r="BED55"/>
      <c r="BEE55"/>
      <c r="BEF55"/>
      <c r="BEG55"/>
      <c r="BEH55"/>
      <c r="BEI55"/>
      <c r="BEJ55"/>
      <c r="BEK55"/>
      <c r="BEL55"/>
      <c r="BEM55"/>
      <c r="BEN55"/>
      <c r="BEO55"/>
      <c r="BEP55"/>
      <c r="BEQ55"/>
      <c r="BER55"/>
      <c r="BES55"/>
      <c r="BET55"/>
      <c r="BEU55"/>
      <c r="BEV55"/>
      <c r="BEW55"/>
      <c r="BEX55"/>
      <c r="BEY55"/>
      <c r="BEZ55"/>
      <c r="BFA55"/>
      <c r="BFB55"/>
      <c r="BFC55"/>
      <c r="BFD55"/>
      <c r="BFE55"/>
      <c r="BFF55"/>
      <c r="BFG55"/>
      <c r="BFH55"/>
      <c r="BFI55"/>
      <c r="BFJ55"/>
      <c r="BFK55"/>
      <c r="BFL55"/>
      <c r="BFM55"/>
      <c r="BFN55"/>
      <c r="BFO55"/>
      <c r="BFP55"/>
      <c r="BFQ55"/>
      <c r="BFR55"/>
      <c r="BFS55"/>
      <c r="BFT55"/>
      <c r="BFU55"/>
      <c r="BFV55"/>
      <c r="BFW55"/>
      <c r="BFX55"/>
      <c r="BFY55"/>
      <c r="BFZ55"/>
      <c r="BGA55"/>
      <c r="BGB55"/>
      <c r="BGC55"/>
      <c r="BGD55"/>
      <c r="BGE55"/>
      <c r="BGF55"/>
      <c r="BGG55"/>
      <c r="BGH55"/>
      <c r="BGI55"/>
      <c r="BGJ55"/>
      <c r="BGK55"/>
      <c r="BGL55"/>
      <c r="BGM55"/>
      <c r="BGN55"/>
      <c r="BGO55"/>
      <c r="BGP55"/>
      <c r="BGQ55"/>
      <c r="BGR55"/>
      <c r="BGS55"/>
      <c r="BGT55"/>
      <c r="BGU55"/>
      <c r="BGV55"/>
      <c r="BGW55"/>
      <c r="BGX55"/>
      <c r="BGY55"/>
      <c r="BGZ55"/>
      <c r="BHA55"/>
      <c r="BHB55"/>
      <c r="BHC55"/>
      <c r="BHD55"/>
      <c r="BHE55"/>
      <c r="BHF55"/>
      <c r="BHG55"/>
      <c r="BHH55"/>
      <c r="BHI55"/>
      <c r="BHJ55"/>
      <c r="BHK55"/>
      <c r="BHL55"/>
      <c r="BHM55"/>
      <c r="BHN55"/>
      <c r="BHO55"/>
      <c r="BHP55"/>
      <c r="BHQ55"/>
      <c r="BHR55"/>
      <c r="BHS55"/>
      <c r="BHT55"/>
      <c r="BHU55"/>
      <c r="BHV55"/>
      <c r="BHW55"/>
      <c r="BHX55"/>
      <c r="BHY55"/>
      <c r="BHZ55"/>
      <c r="BIA55"/>
      <c r="BIB55"/>
      <c r="BIC55"/>
      <c r="BID55"/>
      <c r="BIE55"/>
      <c r="BIF55"/>
      <c r="BIG55"/>
      <c r="BIH55"/>
      <c r="BII55"/>
      <c r="BIJ55"/>
      <c r="BIK55"/>
      <c r="BIL55"/>
      <c r="BIM55"/>
      <c r="BIN55"/>
      <c r="BIO55"/>
      <c r="BIP55"/>
      <c r="BIQ55"/>
      <c r="BIR55"/>
      <c r="BIS55"/>
      <c r="BIT55"/>
      <c r="BIU55"/>
      <c r="BIV55"/>
      <c r="BIW55"/>
      <c r="BIX55"/>
      <c r="BIY55"/>
      <c r="BIZ55"/>
      <c r="BJA55"/>
      <c r="BJB55"/>
      <c r="BJC55"/>
      <c r="BJD55"/>
      <c r="BJE55"/>
      <c r="BJF55"/>
      <c r="BJG55"/>
      <c r="BJH55"/>
      <c r="BJI55"/>
      <c r="BJJ55"/>
      <c r="BJK55"/>
      <c r="BJL55"/>
      <c r="BJM55"/>
      <c r="BJN55"/>
      <c r="BJO55"/>
      <c r="BJP55"/>
      <c r="BJQ55"/>
      <c r="BJR55"/>
      <c r="BJS55"/>
      <c r="BJT55"/>
      <c r="BJU55"/>
      <c r="BJV55"/>
      <c r="BJW55"/>
      <c r="BJX55"/>
      <c r="BJY55"/>
      <c r="BJZ55"/>
      <c r="BKA55"/>
      <c r="BKB55"/>
      <c r="BKC55"/>
      <c r="BKD55"/>
      <c r="BKE55"/>
      <c r="BKF55"/>
      <c r="BKG55"/>
      <c r="BKH55"/>
      <c r="BKI55"/>
      <c r="BKJ55"/>
      <c r="BKK55"/>
      <c r="BKL55"/>
      <c r="BKM55"/>
      <c r="BKN55"/>
      <c r="BKO55"/>
      <c r="BKP55"/>
      <c r="BKQ55"/>
      <c r="BKR55"/>
      <c r="BKS55"/>
      <c r="BKT55"/>
      <c r="BKU55"/>
      <c r="BKV55"/>
      <c r="BKW55"/>
      <c r="BKX55"/>
      <c r="BKY55"/>
      <c r="BKZ55"/>
      <c r="BLA55"/>
      <c r="BLB55"/>
      <c r="BLC55"/>
      <c r="BLD55"/>
      <c r="BLE55"/>
      <c r="BLF55"/>
      <c r="BLG55"/>
      <c r="BLH55"/>
      <c r="BLI55"/>
      <c r="BLJ55"/>
      <c r="BLK55"/>
      <c r="BLL55"/>
      <c r="BLM55"/>
      <c r="BLN55"/>
      <c r="BLO55"/>
      <c r="BLP55"/>
      <c r="BLQ55"/>
      <c r="BLR55"/>
      <c r="BLS55"/>
      <c r="BLT55"/>
      <c r="BLU55"/>
      <c r="BLV55"/>
      <c r="BLW55"/>
      <c r="BLX55"/>
      <c r="BLY55"/>
      <c r="BLZ55"/>
      <c r="BMA55"/>
      <c r="BMB55"/>
      <c r="BMC55"/>
      <c r="BMD55"/>
      <c r="BME55"/>
      <c r="BMF55"/>
      <c r="BMG55"/>
      <c r="BMH55"/>
      <c r="BMI55"/>
      <c r="BMJ55"/>
      <c r="BMK55"/>
      <c r="BML55"/>
      <c r="BMM55"/>
      <c r="BMN55"/>
      <c r="BMO55"/>
      <c r="BMP55"/>
      <c r="BMQ55"/>
      <c r="BMR55"/>
      <c r="BMS55"/>
      <c r="BMT55"/>
      <c r="BMU55"/>
      <c r="BMV55"/>
      <c r="BMW55"/>
      <c r="BMX55"/>
      <c r="BMY55"/>
      <c r="BMZ55"/>
      <c r="BNA55"/>
      <c r="BNB55"/>
      <c r="BNC55"/>
      <c r="BND55"/>
      <c r="BNE55"/>
      <c r="BNF55"/>
      <c r="BNG55"/>
      <c r="BNH55"/>
      <c r="BNI55"/>
      <c r="BNJ55"/>
      <c r="BNK55"/>
      <c r="BNL55"/>
      <c r="BNM55"/>
      <c r="BNN55"/>
      <c r="BNO55"/>
      <c r="BNP55"/>
      <c r="BNQ55"/>
      <c r="BNR55"/>
      <c r="BNS55"/>
      <c r="BNT55"/>
      <c r="BNU55"/>
      <c r="BNV55"/>
      <c r="BNW55"/>
      <c r="BNX55"/>
      <c r="BNY55"/>
      <c r="BNZ55"/>
      <c r="BOA55"/>
      <c r="BOB55"/>
      <c r="BOC55"/>
      <c r="BOD55"/>
      <c r="BOE55"/>
      <c r="BOF55"/>
      <c r="BOG55"/>
      <c r="BOH55"/>
      <c r="BOI55"/>
      <c r="BOJ55"/>
      <c r="BOK55"/>
      <c r="BOL55"/>
      <c r="BOM55"/>
      <c r="BON55"/>
      <c r="BOO55"/>
      <c r="BOP55"/>
      <c r="BOQ55"/>
      <c r="BOR55"/>
      <c r="BOS55"/>
      <c r="BOT55"/>
      <c r="BOU55"/>
      <c r="BOV55"/>
      <c r="BOW55"/>
      <c r="BOX55"/>
      <c r="BOY55"/>
      <c r="BOZ55"/>
      <c r="BPA55"/>
      <c r="BPB55"/>
      <c r="BPC55"/>
      <c r="BPD55"/>
      <c r="BPE55"/>
      <c r="BPF55"/>
      <c r="BPG55"/>
      <c r="BPH55"/>
      <c r="BPI55"/>
      <c r="BPJ55"/>
      <c r="BPK55"/>
      <c r="BPL55"/>
      <c r="BPM55"/>
      <c r="BPN55"/>
      <c r="BPO55"/>
      <c r="BPP55"/>
      <c r="BPQ55"/>
      <c r="BPR55"/>
      <c r="BPS55"/>
      <c r="BPT55"/>
      <c r="BPU55"/>
      <c r="BPV55"/>
      <c r="BPW55"/>
      <c r="BPX55"/>
      <c r="BPY55"/>
      <c r="BPZ55"/>
      <c r="BQA55"/>
      <c r="BQB55"/>
      <c r="BQC55"/>
      <c r="BQD55"/>
      <c r="BQE55"/>
      <c r="BQF55"/>
      <c r="BQG55"/>
      <c r="BQH55"/>
      <c r="BQI55"/>
      <c r="BQJ55"/>
      <c r="BQK55"/>
      <c r="BQL55"/>
      <c r="BQM55"/>
      <c r="BQN55"/>
      <c r="BQO55"/>
      <c r="BQP55"/>
      <c r="BQQ55"/>
      <c r="BQR55"/>
      <c r="BQS55"/>
      <c r="BQT55"/>
      <c r="BQU55"/>
      <c r="BQV55"/>
      <c r="BQW55"/>
      <c r="BQX55"/>
      <c r="BQY55"/>
      <c r="BQZ55"/>
      <c r="BRA55"/>
      <c r="BRB55"/>
      <c r="BRC55"/>
      <c r="BRD55"/>
      <c r="BRE55"/>
      <c r="BRF55"/>
      <c r="BRG55"/>
      <c r="BRH55"/>
      <c r="BRI55"/>
      <c r="BRJ55"/>
      <c r="BRK55"/>
      <c r="BRL55"/>
      <c r="BRM55"/>
      <c r="BRN55"/>
      <c r="BRO55"/>
      <c r="BRP55"/>
      <c r="BRQ55"/>
      <c r="BRR55"/>
      <c r="BRS55"/>
      <c r="BRT55"/>
      <c r="BRU55"/>
      <c r="BRV55"/>
      <c r="BRW55"/>
      <c r="BRX55"/>
      <c r="BRY55"/>
      <c r="BRZ55"/>
      <c r="BSA55"/>
      <c r="BSB55"/>
      <c r="BSC55"/>
      <c r="BSD55"/>
      <c r="BSE55"/>
      <c r="BSF55"/>
      <c r="BSG55"/>
      <c r="BSH55"/>
      <c r="BSI55"/>
      <c r="BSJ55"/>
      <c r="BSK55"/>
      <c r="BSL55"/>
      <c r="BSM55"/>
      <c r="BSN55"/>
      <c r="BSO55"/>
      <c r="BSP55"/>
      <c r="BSQ55"/>
      <c r="BSR55"/>
      <c r="BSS55"/>
      <c r="BST55"/>
      <c r="BSU55"/>
      <c r="BSV55"/>
      <c r="BSW55"/>
      <c r="BSX55"/>
      <c r="BSY55"/>
      <c r="BSZ55"/>
      <c r="BTA55"/>
      <c r="BTB55"/>
      <c r="BTC55"/>
      <c r="BTD55"/>
      <c r="BTE55"/>
      <c r="BTF55"/>
      <c r="BTG55"/>
      <c r="BTH55"/>
      <c r="BTI55"/>
      <c r="BTJ55"/>
      <c r="BTK55"/>
      <c r="BTL55"/>
      <c r="BTM55"/>
      <c r="BTN55"/>
      <c r="BTO55"/>
      <c r="BTP55"/>
      <c r="BTQ55"/>
      <c r="BTR55"/>
      <c r="BTS55"/>
      <c r="BTT55"/>
      <c r="BTU55"/>
      <c r="BTV55"/>
      <c r="BTW55"/>
      <c r="BTX55"/>
      <c r="BTY55"/>
      <c r="BTZ55"/>
      <c r="BUA55"/>
      <c r="BUB55"/>
      <c r="BUC55"/>
      <c r="BUD55"/>
      <c r="BUE55"/>
      <c r="BUF55"/>
      <c r="BUG55"/>
      <c r="BUH55"/>
      <c r="BUI55"/>
      <c r="BUJ55"/>
      <c r="BUK55"/>
      <c r="BUL55"/>
      <c r="BUM55"/>
      <c r="BUN55"/>
      <c r="BUO55"/>
      <c r="BUP55"/>
      <c r="BUQ55"/>
      <c r="BUR55"/>
      <c r="BUS55"/>
      <c r="BUT55"/>
      <c r="BUU55"/>
      <c r="BUV55"/>
      <c r="BUW55"/>
      <c r="BUX55"/>
      <c r="BUY55"/>
      <c r="BUZ55"/>
      <c r="BVA55"/>
      <c r="BVB55"/>
      <c r="BVC55"/>
      <c r="BVD55"/>
      <c r="BVE55"/>
      <c r="BVF55"/>
      <c r="BVG55"/>
      <c r="BVH55"/>
      <c r="BVI55"/>
      <c r="BVJ55"/>
      <c r="BVK55"/>
      <c r="BVL55"/>
      <c r="BVM55"/>
      <c r="BVN55"/>
      <c r="BVO55"/>
      <c r="BVP55"/>
      <c r="BVQ55"/>
      <c r="BVR55"/>
      <c r="BVS55"/>
      <c r="BVT55"/>
      <c r="BVU55"/>
      <c r="BVV55"/>
      <c r="BVW55"/>
      <c r="BVX55"/>
      <c r="BVY55"/>
      <c r="BVZ55"/>
      <c r="BWA55"/>
      <c r="BWB55"/>
      <c r="BWC55"/>
      <c r="BWD55"/>
      <c r="BWE55"/>
      <c r="BWF55"/>
      <c r="BWG55"/>
      <c r="BWH55"/>
      <c r="BWI55"/>
      <c r="BWJ55"/>
      <c r="BWK55"/>
      <c r="BWL55"/>
      <c r="BWM55"/>
      <c r="BWN55"/>
      <c r="BWO55"/>
      <c r="BWP55"/>
      <c r="BWQ55"/>
      <c r="BWR55"/>
      <c r="BWS55"/>
      <c r="BWT55"/>
      <c r="BWU55"/>
      <c r="BWV55"/>
      <c r="BWW55"/>
      <c r="BWX55"/>
      <c r="BWY55"/>
      <c r="BWZ55"/>
      <c r="BXA55"/>
      <c r="BXB55"/>
      <c r="BXC55"/>
      <c r="BXD55"/>
      <c r="BXE55"/>
      <c r="BXF55"/>
      <c r="BXG55"/>
      <c r="BXH55"/>
      <c r="BXI55"/>
      <c r="BXJ55"/>
      <c r="BXK55"/>
      <c r="BXL55"/>
      <c r="BXM55"/>
      <c r="BXN55"/>
      <c r="BXO55"/>
      <c r="BXP55"/>
      <c r="BXQ55"/>
      <c r="BXR55"/>
      <c r="BXS55"/>
      <c r="BXT55"/>
      <c r="BXU55"/>
      <c r="BXV55"/>
      <c r="BXW55"/>
      <c r="BXX55"/>
      <c r="BXY55"/>
      <c r="BXZ55"/>
      <c r="BYA55"/>
      <c r="BYB55"/>
      <c r="BYC55"/>
      <c r="BYD55"/>
      <c r="BYE55"/>
      <c r="BYF55"/>
      <c r="BYG55"/>
      <c r="BYH55"/>
      <c r="BYI55"/>
      <c r="BYJ55"/>
      <c r="BYK55"/>
      <c r="BYL55"/>
      <c r="BYM55"/>
      <c r="BYN55"/>
      <c r="BYO55"/>
      <c r="BYP55"/>
      <c r="BYQ55"/>
      <c r="BYR55"/>
      <c r="BYS55"/>
      <c r="BYT55"/>
      <c r="BYU55"/>
      <c r="BYV55"/>
      <c r="BYW55"/>
      <c r="BYX55"/>
      <c r="BYY55"/>
      <c r="BYZ55"/>
      <c r="BZA55"/>
      <c r="BZB55"/>
      <c r="BZC55"/>
      <c r="BZD55"/>
      <c r="BZE55"/>
      <c r="BZF55"/>
      <c r="BZG55"/>
      <c r="BZH55"/>
      <c r="BZI55"/>
      <c r="BZJ55"/>
      <c r="BZK55"/>
      <c r="BZL55"/>
      <c r="BZM55"/>
      <c r="BZN55"/>
      <c r="BZO55"/>
      <c r="BZP55"/>
      <c r="BZQ55"/>
      <c r="BZR55"/>
      <c r="BZS55"/>
      <c r="BZT55"/>
      <c r="BZU55"/>
      <c r="BZV55"/>
      <c r="BZW55"/>
      <c r="BZX55"/>
      <c r="BZY55"/>
      <c r="BZZ55"/>
      <c r="CAA55"/>
      <c r="CAB55"/>
      <c r="CAC55"/>
      <c r="CAD55"/>
      <c r="CAE55"/>
      <c r="CAF55"/>
      <c r="CAG55"/>
      <c r="CAH55"/>
      <c r="CAI55"/>
      <c r="CAJ55"/>
      <c r="CAK55"/>
      <c r="CAL55"/>
      <c r="CAM55"/>
      <c r="CAN55"/>
      <c r="CAO55"/>
      <c r="CAP55"/>
      <c r="CAQ55"/>
      <c r="CAR55"/>
      <c r="CAS55"/>
      <c r="CAT55"/>
      <c r="CAU55"/>
      <c r="CAV55"/>
      <c r="CAW55"/>
      <c r="CAX55"/>
      <c r="CAY55"/>
      <c r="CAZ55"/>
      <c r="CBA55"/>
      <c r="CBB55"/>
      <c r="CBC55"/>
      <c r="CBD55"/>
      <c r="CBE55"/>
      <c r="CBF55"/>
      <c r="CBG55"/>
      <c r="CBH55"/>
      <c r="CBI55"/>
      <c r="CBJ55"/>
      <c r="CBK55"/>
      <c r="CBL55"/>
      <c r="CBM55"/>
      <c r="CBN55"/>
      <c r="CBO55"/>
      <c r="CBP55"/>
      <c r="CBQ55"/>
      <c r="CBR55"/>
      <c r="CBS55"/>
      <c r="CBT55"/>
      <c r="CBU55"/>
      <c r="CBV55"/>
      <c r="CBW55"/>
      <c r="CBX55"/>
      <c r="CBY55"/>
      <c r="CBZ55"/>
      <c r="CCA55"/>
      <c r="CCB55"/>
      <c r="CCC55"/>
      <c r="CCD55"/>
      <c r="CCE55"/>
      <c r="CCF55"/>
      <c r="CCG55"/>
      <c r="CCH55"/>
      <c r="CCI55"/>
      <c r="CCJ55"/>
      <c r="CCK55"/>
      <c r="CCL55"/>
      <c r="CCM55"/>
      <c r="CCN55"/>
      <c r="CCO55"/>
      <c r="CCP55"/>
      <c r="CCQ55"/>
      <c r="CCR55"/>
      <c r="CCS55"/>
      <c r="CCT55"/>
      <c r="CCU55"/>
      <c r="CCV55"/>
      <c r="CCW55"/>
      <c r="CCX55"/>
      <c r="CCY55"/>
      <c r="CCZ55"/>
      <c r="CDA55"/>
      <c r="CDB55"/>
      <c r="CDC55"/>
      <c r="CDD55"/>
      <c r="CDE55"/>
      <c r="CDF55"/>
      <c r="CDG55"/>
      <c r="CDH55"/>
      <c r="CDI55"/>
      <c r="CDJ55"/>
      <c r="CDK55"/>
      <c r="CDL55"/>
      <c r="CDM55"/>
      <c r="CDN55"/>
      <c r="CDO55"/>
      <c r="CDP55"/>
      <c r="CDQ55"/>
      <c r="CDR55"/>
      <c r="CDS55"/>
      <c r="CDT55"/>
      <c r="CDU55"/>
      <c r="CDV55"/>
      <c r="CDW55"/>
      <c r="CDX55"/>
      <c r="CDY55"/>
      <c r="CDZ55"/>
      <c r="CEA55"/>
      <c r="CEB55"/>
      <c r="CEC55"/>
      <c r="CED55"/>
      <c r="CEE55"/>
      <c r="CEF55"/>
      <c r="CEG55"/>
      <c r="CEH55"/>
      <c r="CEI55"/>
      <c r="CEJ55"/>
      <c r="CEK55"/>
      <c r="CEL55"/>
      <c r="CEM55"/>
      <c r="CEN55"/>
      <c r="CEO55"/>
      <c r="CEP55"/>
      <c r="CEQ55"/>
      <c r="CER55"/>
      <c r="CES55"/>
      <c r="CET55"/>
      <c r="CEU55"/>
      <c r="CEV55"/>
      <c r="CEW55"/>
      <c r="CEX55"/>
      <c r="CEY55"/>
      <c r="CEZ55"/>
      <c r="CFA55"/>
      <c r="CFB55"/>
      <c r="CFC55"/>
      <c r="CFD55"/>
      <c r="CFE55"/>
      <c r="CFF55"/>
      <c r="CFG55"/>
      <c r="CFH55"/>
      <c r="CFI55"/>
      <c r="CFJ55"/>
      <c r="CFK55"/>
      <c r="CFL55"/>
      <c r="CFM55"/>
      <c r="CFN55"/>
      <c r="CFO55"/>
      <c r="CFP55"/>
      <c r="CFQ55"/>
      <c r="CFR55"/>
      <c r="CFS55"/>
      <c r="CFT55"/>
      <c r="CFU55"/>
      <c r="CFV55"/>
      <c r="CFW55"/>
      <c r="CFX55"/>
      <c r="CFY55"/>
      <c r="CFZ55"/>
      <c r="CGA55"/>
      <c r="CGB55"/>
      <c r="CGC55"/>
      <c r="CGD55"/>
      <c r="CGE55"/>
      <c r="CGF55"/>
      <c r="CGG55"/>
      <c r="CGH55"/>
      <c r="CGI55"/>
      <c r="CGJ55"/>
      <c r="CGK55"/>
      <c r="CGL55"/>
      <c r="CGM55"/>
      <c r="CGN55"/>
      <c r="CGO55"/>
      <c r="CGP55"/>
      <c r="CGQ55"/>
      <c r="CGR55"/>
      <c r="CGS55"/>
      <c r="CGT55"/>
      <c r="CGU55"/>
      <c r="CGV55"/>
      <c r="CGW55"/>
      <c r="CGX55"/>
      <c r="CGY55"/>
      <c r="CGZ55"/>
      <c r="CHA55"/>
      <c r="CHB55"/>
      <c r="CHC55"/>
      <c r="CHD55"/>
      <c r="CHE55"/>
      <c r="CHF55"/>
      <c r="CHG55"/>
      <c r="CHH55"/>
      <c r="CHI55"/>
      <c r="CHJ55"/>
      <c r="CHK55"/>
      <c r="CHL55"/>
      <c r="CHM55"/>
      <c r="CHN55"/>
      <c r="CHO55"/>
      <c r="CHP55"/>
      <c r="CHQ55"/>
      <c r="CHR55"/>
      <c r="CHS55"/>
      <c r="CHT55"/>
      <c r="CHU55"/>
      <c r="CHV55"/>
      <c r="CHW55"/>
      <c r="CHX55"/>
      <c r="CHY55"/>
      <c r="CHZ55"/>
      <c r="CIA55"/>
      <c r="CIB55"/>
      <c r="CIC55"/>
      <c r="CID55"/>
      <c r="CIE55"/>
      <c r="CIF55"/>
      <c r="CIG55"/>
      <c r="CIH55"/>
      <c r="CII55"/>
      <c r="CIJ55"/>
      <c r="CIK55"/>
      <c r="CIL55"/>
      <c r="CIM55"/>
      <c r="CIN55"/>
      <c r="CIO55"/>
      <c r="CIP55"/>
      <c r="CIQ55"/>
      <c r="CIR55"/>
      <c r="CIS55"/>
      <c r="CIT55"/>
      <c r="CIU55"/>
      <c r="CIV55"/>
      <c r="CIW55"/>
      <c r="CIX55"/>
      <c r="CIY55"/>
      <c r="CIZ55"/>
      <c r="CJA55"/>
      <c r="CJB55"/>
      <c r="CJC55"/>
      <c r="CJD55"/>
      <c r="CJE55"/>
      <c r="CJF55"/>
      <c r="CJG55"/>
      <c r="CJH55"/>
      <c r="CJI55"/>
      <c r="CJJ55"/>
      <c r="CJK55"/>
      <c r="CJL55"/>
      <c r="CJM55"/>
      <c r="CJN55"/>
      <c r="CJO55"/>
      <c r="CJP55"/>
      <c r="CJQ55"/>
      <c r="CJR55"/>
      <c r="CJS55"/>
      <c r="CJT55"/>
      <c r="CJU55"/>
      <c r="CJV55"/>
      <c r="CJW55"/>
      <c r="CJX55"/>
      <c r="CJY55"/>
      <c r="CJZ55"/>
      <c r="CKA55"/>
      <c r="CKB55"/>
      <c r="CKC55"/>
      <c r="CKD55"/>
      <c r="CKE55"/>
      <c r="CKF55"/>
      <c r="CKG55"/>
      <c r="CKH55"/>
      <c r="CKI55"/>
      <c r="CKJ55"/>
      <c r="CKK55"/>
      <c r="CKL55"/>
      <c r="CKM55"/>
      <c r="CKN55"/>
      <c r="CKO55"/>
      <c r="CKP55"/>
      <c r="CKQ55"/>
      <c r="CKR55"/>
      <c r="CKS55"/>
      <c r="CKT55"/>
      <c r="CKU55"/>
      <c r="CKV55"/>
      <c r="CKW55"/>
      <c r="CKX55"/>
      <c r="CKY55"/>
      <c r="CKZ55"/>
      <c r="CLA55"/>
      <c r="CLB55"/>
      <c r="CLC55"/>
      <c r="CLD55"/>
      <c r="CLE55"/>
      <c r="CLF55"/>
      <c r="CLG55"/>
      <c r="CLH55"/>
      <c r="CLI55"/>
      <c r="CLJ55"/>
      <c r="CLK55"/>
      <c r="CLL55"/>
      <c r="CLM55"/>
      <c r="CLN55"/>
      <c r="CLO55"/>
      <c r="CLP55"/>
      <c r="CLQ55"/>
      <c r="CLR55"/>
      <c r="CLS55"/>
      <c r="CLT55"/>
      <c r="CLU55"/>
      <c r="CLV55"/>
      <c r="CLW55"/>
      <c r="CLX55"/>
      <c r="CLY55"/>
      <c r="CLZ55"/>
      <c r="CMA55"/>
      <c r="CMB55"/>
      <c r="CMC55"/>
      <c r="CMD55"/>
      <c r="CME55"/>
      <c r="CMF55"/>
      <c r="CMG55"/>
      <c r="CMH55"/>
      <c r="CMI55"/>
      <c r="CMJ55"/>
      <c r="CMK55"/>
      <c r="CML55"/>
      <c r="CMM55"/>
      <c r="CMN55"/>
      <c r="CMO55"/>
      <c r="CMP55"/>
      <c r="CMQ55"/>
      <c r="CMR55"/>
      <c r="CMS55"/>
      <c r="CMT55"/>
      <c r="CMU55"/>
      <c r="CMV55"/>
      <c r="CMW55"/>
      <c r="CMX55"/>
      <c r="CMY55"/>
      <c r="CMZ55"/>
      <c r="CNA55"/>
      <c r="CNB55"/>
      <c r="CNC55"/>
      <c r="CND55"/>
      <c r="CNE55"/>
      <c r="CNF55"/>
      <c r="CNG55"/>
      <c r="CNH55"/>
      <c r="CNI55"/>
      <c r="CNJ55"/>
      <c r="CNK55"/>
      <c r="CNL55"/>
      <c r="CNM55"/>
      <c r="CNN55"/>
      <c r="CNO55"/>
      <c r="CNP55"/>
      <c r="CNQ55"/>
      <c r="CNR55"/>
      <c r="CNS55"/>
      <c r="CNT55"/>
      <c r="CNU55"/>
      <c r="CNV55"/>
      <c r="CNW55"/>
      <c r="CNX55"/>
      <c r="CNY55"/>
      <c r="CNZ55"/>
      <c r="COA55"/>
      <c r="COB55"/>
      <c r="COC55"/>
      <c r="COD55"/>
      <c r="COE55"/>
      <c r="COF55"/>
      <c r="COG55"/>
      <c r="COH55"/>
      <c r="COI55"/>
      <c r="COJ55"/>
      <c r="COK55"/>
      <c r="COL55"/>
      <c r="COM55"/>
      <c r="CON55"/>
      <c r="COO55"/>
      <c r="COP55"/>
      <c r="COQ55"/>
      <c r="COR55"/>
      <c r="COS55"/>
      <c r="COT55"/>
      <c r="COU55"/>
      <c r="COV55"/>
      <c r="COW55"/>
      <c r="COX55"/>
      <c r="COY55"/>
      <c r="COZ55"/>
      <c r="CPA55"/>
      <c r="CPB55"/>
      <c r="CPC55"/>
      <c r="CPD55"/>
      <c r="CPE55"/>
      <c r="CPF55"/>
      <c r="CPG55"/>
      <c r="CPH55"/>
      <c r="CPI55"/>
      <c r="CPJ55"/>
      <c r="CPK55"/>
      <c r="CPL55"/>
      <c r="CPM55"/>
      <c r="CPN55"/>
      <c r="CPO55"/>
      <c r="CPP55"/>
      <c r="CPQ55"/>
      <c r="CPR55"/>
      <c r="CPS55"/>
      <c r="CPT55"/>
      <c r="CPU55"/>
      <c r="CPV55"/>
      <c r="CPW55"/>
      <c r="CPX55"/>
      <c r="CPY55"/>
      <c r="CPZ55"/>
      <c r="CQA55"/>
      <c r="CQB55"/>
      <c r="CQC55"/>
      <c r="CQD55"/>
      <c r="CQE55"/>
      <c r="CQF55"/>
      <c r="CQG55"/>
      <c r="CQH55"/>
      <c r="CQI55"/>
      <c r="CQJ55"/>
      <c r="CQK55"/>
      <c r="CQL55"/>
      <c r="CQM55"/>
      <c r="CQN55"/>
      <c r="CQO55"/>
      <c r="CQP55"/>
      <c r="CQQ55"/>
      <c r="CQR55"/>
      <c r="CQS55"/>
      <c r="CQT55"/>
      <c r="CQU55"/>
      <c r="CQV55"/>
      <c r="CQW55"/>
      <c r="CQX55"/>
      <c r="CQY55"/>
      <c r="CQZ55"/>
      <c r="CRA55"/>
      <c r="CRB55"/>
      <c r="CRC55"/>
      <c r="CRD55"/>
      <c r="CRE55"/>
      <c r="CRF55"/>
      <c r="CRG55"/>
      <c r="CRH55"/>
      <c r="CRI55"/>
      <c r="CRJ55"/>
      <c r="CRK55"/>
      <c r="CRL55"/>
      <c r="CRM55"/>
      <c r="CRN55"/>
      <c r="CRO55"/>
      <c r="CRP55"/>
      <c r="CRQ55"/>
      <c r="CRR55"/>
      <c r="CRS55"/>
      <c r="CRT55"/>
      <c r="CRU55"/>
      <c r="CRV55"/>
      <c r="CRW55"/>
      <c r="CRX55"/>
      <c r="CRY55"/>
      <c r="CRZ55"/>
      <c r="CSA55"/>
      <c r="CSB55"/>
      <c r="CSC55"/>
      <c r="CSD55"/>
      <c r="CSE55"/>
      <c r="CSF55"/>
      <c r="CSG55"/>
      <c r="CSH55"/>
      <c r="CSI55"/>
      <c r="CSJ55"/>
      <c r="CSK55"/>
      <c r="CSL55"/>
      <c r="CSM55"/>
      <c r="CSN55"/>
      <c r="CSO55"/>
      <c r="CSP55"/>
      <c r="CSQ55"/>
      <c r="CSR55"/>
      <c r="CSS55"/>
      <c r="CST55"/>
      <c r="CSU55"/>
      <c r="CSV55"/>
      <c r="CSW55"/>
      <c r="CSX55"/>
      <c r="CSY55"/>
      <c r="CSZ55"/>
      <c r="CTA55"/>
      <c r="CTB55"/>
      <c r="CTC55"/>
      <c r="CTD55"/>
      <c r="CTE55"/>
      <c r="CTF55"/>
      <c r="CTG55"/>
      <c r="CTH55"/>
      <c r="CTI55"/>
      <c r="CTJ55"/>
      <c r="CTK55"/>
      <c r="CTL55"/>
      <c r="CTM55"/>
      <c r="CTN55"/>
      <c r="CTO55"/>
      <c r="CTP55"/>
      <c r="CTQ55"/>
      <c r="CTR55"/>
      <c r="CTS55"/>
      <c r="CTT55"/>
      <c r="CTU55"/>
      <c r="CTV55"/>
      <c r="CTW55"/>
      <c r="CTX55"/>
      <c r="CTY55"/>
      <c r="CTZ55"/>
      <c r="CUA55"/>
      <c r="CUB55"/>
      <c r="CUC55"/>
      <c r="CUD55"/>
      <c r="CUE55"/>
      <c r="CUF55"/>
      <c r="CUG55"/>
      <c r="CUH55"/>
      <c r="CUI55"/>
      <c r="CUJ55"/>
      <c r="CUK55"/>
      <c r="CUL55"/>
      <c r="CUM55"/>
      <c r="CUN55"/>
      <c r="CUO55"/>
      <c r="CUP55"/>
      <c r="CUQ55"/>
      <c r="CUR55"/>
      <c r="CUS55"/>
      <c r="CUT55"/>
      <c r="CUU55"/>
      <c r="CUV55"/>
      <c r="CUW55"/>
      <c r="CUX55"/>
      <c r="CUY55"/>
      <c r="CUZ55"/>
      <c r="CVA55"/>
      <c r="CVB55"/>
      <c r="CVC55"/>
      <c r="CVD55"/>
      <c r="CVE55"/>
      <c r="CVF55"/>
      <c r="CVG55"/>
      <c r="CVH55"/>
      <c r="CVI55"/>
      <c r="CVJ55"/>
      <c r="CVK55"/>
      <c r="CVL55"/>
      <c r="CVM55"/>
      <c r="CVN55"/>
      <c r="CVO55"/>
      <c r="CVP55"/>
      <c r="CVQ55"/>
      <c r="CVR55"/>
      <c r="CVS55"/>
      <c r="CVT55"/>
      <c r="CVU55"/>
      <c r="CVV55"/>
      <c r="CVW55"/>
      <c r="CVX55"/>
      <c r="CVY55"/>
      <c r="CVZ55"/>
      <c r="CWA55"/>
      <c r="CWB55"/>
      <c r="CWC55"/>
      <c r="CWD55"/>
      <c r="CWE55"/>
      <c r="CWF55"/>
      <c r="CWG55"/>
      <c r="CWH55"/>
      <c r="CWI55"/>
      <c r="CWJ55"/>
      <c r="CWK55"/>
      <c r="CWL55"/>
      <c r="CWM55"/>
      <c r="CWN55"/>
      <c r="CWO55"/>
      <c r="CWP55"/>
      <c r="CWQ55"/>
      <c r="CWR55"/>
      <c r="CWS55"/>
      <c r="CWT55"/>
      <c r="CWU55"/>
      <c r="CWV55"/>
      <c r="CWW55"/>
      <c r="CWX55"/>
      <c r="CWY55"/>
      <c r="CWZ55"/>
      <c r="CXA55"/>
      <c r="CXB55"/>
      <c r="CXC55"/>
      <c r="CXD55"/>
      <c r="CXE55"/>
      <c r="CXF55"/>
      <c r="CXG55"/>
      <c r="CXH55"/>
      <c r="CXI55"/>
      <c r="CXJ55"/>
      <c r="CXK55"/>
      <c r="CXL55"/>
      <c r="CXM55"/>
      <c r="CXN55"/>
      <c r="CXO55"/>
      <c r="CXP55"/>
      <c r="CXQ55"/>
      <c r="CXR55"/>
      <c r="CXS55"/>
      <c r="CXT55"/>
      <c r="CXU55"/>
      <c r="CXV55"/>
      <c r="CXW55"/>
      <c r="CXX55"/>
      <c r="CXY55"/>
      <c r="CXZ55"/>
      <c r="CYA55"/>
      <c r="CYB55"/>
      <c r="CYC55"/>
      <c r="CYD55"/>
      <c r="CYE55"/>
      <c r="CYF55"/>
      <c r="CYG55"/>
      <c r="CYH55"/>
      <c r="CYI55"/>
      <c r="CYJ55"/>
      <c r="CYK55"/>
      <c r="CYL55"/>
      <c r="CYM55"/>
      <c r="CYN55"/>
      <c r="CYO55"/>
      <c r="CYP55"/>
      <c r="CYQ55"/>
      <c r="CYR55"/>
      <c r="CYS55"/>
      <c r="CYT55"/>
      <c r="CYU55"/>
      <c r="CYV55"/>
      <c r="CYW55"/>
      <c r="CYX55"/>
      <c r="CYY55"/>
      <c r="CYZ55"/>
      <c r="CZA55"/>
      <c r="CZB55"/>
      <c r="CZC55"/>
      <c r="CZD55"/>
      <c r="CZE55"/>
      <c r="CZF55"/>
      <c r="CZG55"/>
      <c r="CZH55"/>
      <c r="CZI55"/>
      <c r="CZJ55"/>
      <c r="CZK55"/>
      <c r="CZL55"/>
      <c r="CZM55"/>
      <c r="CZN55"/>
      <c r="CZO55"/>
      <c r="CZP55"/>
      <c r="CZQ55"/>
      <c r="CZR55"/>
      <c r="CZS55"/>
      <c r="CZT55"/>
      <c r="CZU55"/>
      <c r="CZV55"/>
      <c r="CZW55"/>
      <c r="CZX55"/>
      <c r="CZY55"/>
      <c r="CZZ55"/>
      <c r="DAA55"/>
      <c r="DAB55"/>
      <c r="DAC55"/>
      <c r="DAD55"/>
      <c r="DAE55"/>
      <c r="DAF55"/>
      <c r="DAG55"/>
      <c r="DAH55"/>
      <c r="DAI55"/>
      <c r="DAJ55"/>
      <c r="DAK55"/>
      <c r="DAL55"/>
      <c r="DAM55"/>
      <c r="DAN55"/>
      <c r="DAO55"/>
      <c r="DAP55"/>
      <c r="DAQ55"/>
      <c r="DAR55"/>
      <c r="DAS55"/>
      <c r="DAT55"/>
      <c r="DAU55"/>
      <c r="DAV55"/>
      <c r="DAW55"/>
      <c r="DAX55"/>
      <c r="DAY55"/>
      <c r="DAZ55"/>
      <c r="DBA55"/>
      <c r="DBB55"/>
      <c r="DBC55"/>
      <c r="DBD55"/>
      <c r="DBE55"/>
      <c r="DBF55"/>
      <c r="DBG55"/>
      <c r="DBH55"/>
      <c r="DBI55"/>
      <c r="DBJ55"/>
      <c r="DBK55"/>
      <c r="DBL55"/>
      <c r="DBM55"/>
      <c r="DBN55"/>
      <c r="DBO55"/>
      <c r="DBP55"/>
      <c r="DBQ55"/>
      <c r="DBR55"/>
      <c r="DBS55"/>
      <c r="DBT55"/>
      <c r="DBU55"/>
      <c r="DBV55"/>
      <c r="DBW55"/>
      <c r="DBX55"/>
      <c r="DBY55"/>
      <c r="DBZ55"/>
      <c r="DCA55"/>
      <c r="DCB55"/>
      <c r="DCC55"/>
      <c r="DCD55"/>
      <c r="DCE55"/>
      <c r="DCF55"/>
      <c r="DCG55"/>
      <c r="DCH55"/>
      <c r="DCI55"/>
      <c r="DCJ55"/>
      <c r="DCK55"/>
      <c r="DCL55"/>
      <c r="DCM55"/>
      <c r="DCN55"/>
      <c r="DCO55"/>
      <c r="DCP55"/>
      <c r="DCQ55"/>
      <c r="DCR55"/>
      <c r="DCS55"/>
      <c r="DCT55"/>
      <c r="DCU55"/>
      <c r="DCV55"/>
      <c r="DCW55"/>
      <c r="DCX55"/>
      <c r="DCY55"/>
      <c r="DCZ55"/>
      <c r="DDA55"/>
      <c r="DDB55"/>
      <c r="DDC55"/>
      <c r="DDD55"/>
      <c r="DDE55"/>
      <c r="DDF55"/>
      <c r="DDG55"/>
      <c r="DDH55"/>
      <c r="DDI55"/>
      <c r="DDJ55"/>
      <c r="DDK55"/>
      <c r="DDL55"/>
      <c r="DDM55"/>
      <c r="DDN55"/>
      <c r="DDO55"/>
      <c r="DDP55"/>
      <c r="DDQ55"/>
      <c r="DDR55"/>
      <c r="DDS55"/>
      <c r="DDT55"/>
      <c r="DDU55"/>
      <c r="DDV55"/>
      <c r="DDW55"/>
      <c r="DDX55"/>
      <c r="DDY55"/>
      <c r="DDZ55"/>
      <c r="DEA55"/>
      <c r="DEB55"/>
      <c r="DEC55"/>
      <c r="DED55"/>
      <c r="DEE55"/>
      <c r="DEF55"/>
      <c r="DEG55"/>
      <c r="DEH55"/>
      <c r="DEI55"/>
      <c r="DEJ55"/>
      <c r="DEK55"/>
      <c r="DEL55"/>
      <c r="DEM55"/>
      <c r="DEN55"/>
      <c r="DEO55"/>
      <c r="DEP55"/>
      <c r="DEQ55"/>
      <c r="DER55"/>
      <c r="DES55"/>
      <c r="DET55"/>
      <c r="DEU55"/>
      <c r="DEV55"/>
      <c r="DEW55"/>
      <c r="DEX55"/>
      <c r="DEY55"/>
      <c r="DEZ55"/>
      <c r="DFA55"/>
      <c r="DFB55"/>
      <c r="DFC55"/>
      <c r="DFD55"/>
      <c r="DFE55"/>
      <c r="DFF55"/>
      <c r="DFG55"/>
      <c r="DFH55"/>
      <c r="DFI55"/>
      <c r="DFJ55"/>
      <c r="DFK55"/>
      <c r="DFL55"/>
      <c r="DFM55"/>
      <c r="DFN55"/>
      <c r="DFO55"/>
      <c r="DFP55"/>
      <c r="DFQ55"/>
      <c r="DFR55"/>
      <c r="DFS55"/>
      <c r="DFT55"/>
      <c r="DFU55"/>
      <c r="DFV55"/>
      <c r="DFW55"/>
      <c r="DFX55"/>
      <c r="DFY55"/>
      <c r="DFZ55"/>
      <c r="DGA55"/>
      <c r="DGB55"/>
      <c r="DGC55"/>
      <c r="DGD55"/>
      <c r="DGE55"/>
      <c r="DGF55"/>
      <c r="DGG55"/>
      <c r="DGH55"/>
      <c r="DGI55"/>
      <c r="DGJ55"/>
      <c r="DGK55"/>
      <c r="DGL55"/>
      <c r="DGM55"/>
      <c r="DGN55"/>
      <c r="DGO55"/>
      <c r="DGP55"/>
      <c r="DGQ55"/>
      <c r="DGR55"/>
      <c r="DGS55"/>
      <c r="DGT55"/>
      <c r="DGU55"/>
      <c r="DGV55"/>
      <c r="DGW55"/>
      <c r="DGX55"/>
      <c r="DGY55"/>
      <c r="DGZ55"/>
      <c r="DHA55"/>
      <c r="DHB55"/>
      <c r="DHC55"/>
      <c r="DHD55"/>
      <c r="DHE55"/>
      <c r="DHF55"/>
      <c r="DHG55"/>
      <c r="DHH55"/>
      <c r="DHI55"/>
      <c r="DHJ55"/>
      <c r="DHK55"/>
      <c r="DHL55"/>
      <c r="DHM55"/>
      <c r="DHN55"/>
      <c r="DHO55"/>
      <c r="DHP55"/>
      <c r="DHQ55"/>
      <c r="DHR55"/>
      <c r="DHS55"/>
      <c r="DHT55"/>
      <c r="DHU55"/>
      <c r="DHV55"/>
      <c r="DHW55"/>
      <c r="DHX55"/>
      <c r="DHY55"/>
      <c r="DHZ55"/>
      <c r="DIA55"/>
      <c r="DIB55"/>
      <c r="DIC55"/>
      <c r="DID55"/>
      <c r="DIE55"/>
      <c r="DIF55"/>
      <c r="DIG55"/>
      <c r="DIH55"/>
      <c r="DII55"/>
      <c r="DIJ55"/>
      <c r="DIK55"/>
      <c r="DIL55"/>
      <c r="DIM55"/>
      <c r="DIN55"/>
      <c r="DIO55"/>
      <c r="DIP55"/>
      <c r="DIQ55"/>
      <c r="DIR55"/>
      <c r="DIS55"/>
      <c r="DIT55"/>
      <c r="DIU55"/>
      <c r="DIV55"/>
      <c r="DIW55"/>
      <c r="DIX55"/>
      <c r="DIY55"/>
      <c r="DIZ55"/>
      <c r="DJA55"/>
      <c r="DJB55"/>
      <c r="DJC55"/>
      <c r="DJD55"/>
      <c r="DJE55"/>
      <c r="DJF55"/>
      <c r="DJG55"/>
      <c r="DJH55"/>
      <c r="DJI55"/>
      <c r="DJJ55"/>
      <c r="DJK55"/>
      <c r="DJL55"/>
      <c r="DJM55"/>
      <c r="DJN55"/>
      <c r="DJO55"/>
      <c r="DJP55"/>
      <c r="DJQ55"/>
      <c r="DJR55"/>
      <c r="DJS55"/>
      <c r="DJT55"/>
      <c r="DJU55"/>
      <c r="DJV55"/>
      <c r="DJW55"/>
      <c r="DJX55"/>
      <c r="DJY55"/>
      <c r="DJZ55"/>
      <c r="DKA55"/>
      <c r="DKB55"/>
      <c r="DKC55"/>
      <c r="DKD55"/>
      <c r="DKE55"/>
      <c r="DKF55"/>
      <c r="DKG55"/>
      <c r="DKH55"/>
      <c r="DKI55"/>
      <c r="DKJ55"/>
      <c r="DKK55"/>
      <c r="DKL55"/>
      <c r="DKM55"/>
      <c r="DKN55"/>
      <c r="DKO55"/>
      <c r="DKP55"/>
      <c r="DKQ55"/>
      <c r="DKR55"/>
      <c r="DKS55"/>
      <c r="DKT55"/>
      <c r="DKU55"/>
      <c r="DKV55"/>
      <c r="DKW55"/>
      <c r="DKX55"/>
      <c r="DKY55"/>
      <c r="DKZ55"/>
      <c r="DLA55"/>
      <c r="DLB55"/>
      <c r="DLC55"/>
      <c r="DLD55"/>
      <c r="DLE55"/>
      <c r="DLF55"/>
      <c r="DLG55"/>
      <c r="DLH55"/>
      <c r="DLI55"/>
      <c r="DLJ55"/>
      <c r="DLK55"/>
      <c r="DLL55"/>
      <c r="DLM55"/>
      <c r="DLN55"/>
      <c r="DLO55"/>
      <c r="DLP55"/>
      <c r="DLQ55"/>
      <c r="DLR55"/>
      <c r="DLS55"/>
      <c r="DLT55"/>
      <c r="DLU55"/>
      <c r="DLV55"/>
      <c r="DLW55"/>
      <c r="DLX55"/>
      <c r="DLY55"/>
      <c r="DLZ55"/>
      <c r="DMA55"/>
      <c r="DMB55"/>
      <c r="DMC55"/>
      <c r="DMD55"/>
      <c r="DME55"/>
      <c r="DMF55"/>
      <c r="DMG55"/>
      <c r="DMH55"/>
      <c r="DMI55"/>
      <c r="DMJ55"/>
      <c r="DMK55"/>
      <c r="DML55"/>
      <c r="DMM55"/>
      <c r="DMN55"/>
      <c r="DMO55"/>
      <c r="DMP55"/>
      <c r="DMQ55"/>
      <c r="DMR55"/>
      <c r="DMS55"/>
      <c r="DMT55"/>
      <c r="DMU55"/>
      <c r="DMV55"/>
      <c r="DMW55"/>
      <c r="DMX55"/>
      <c r="DMY55"/>
      <c r="DMZ55"/>
      <c r="DNA55"/>
      <c r="DNB55"/>
      <c r="DNC55"/>
      <c r="DND55"/>
      <c r="DNE55"/>
      <c r="DNF55"/>
      <c r="DNG55"/>
      <c r="DNH55"/>
      <c r="DNI55"/>
      <c r="DNJ55"/>
      <c r="DNK55"/>
      <c r="DNL55"/>
      <c r="DNM55"/>
      <c r="DNN55"/>
      <c r="DNO55"/>
      <c r="DNP55"/>
      <c r="DNQ55"/>
      <c r="DNR55"/>
      <c r="DNS55"/>
      <c r="DNT55"/>
      <c r="DNU55"/>
      <c r="DNV55"/>
      <c r="DNW55"/>
      <c r="DNX55"/>
      <c r="DNY55"/>
      <c r="DNZ55"/>
      <c r="DOA55"/>
      <c r="DOB55"/>
      <c r="DOC55"/>
      <c r="DOD55"/>
      <c r="DOE55"/>
      <c r="DOF55"/>
      <c r="DOG55"/>
      <c r="DOH55"/>
      <c r="DOI55"/>
      <c r="DOJ55"/>
      <c r="DOK55"/>
      <c r="DOL55"/>
      <c r="DOM55"/>
      <c r="DON55"/>
      <c r="DOO55"/>
      <c r="DOP55"/>
      <c r="DOQ55"/>
      <c r="DOR55"/>
      <c r="DOS55"/>
      <c r="DOT55"/>
      <c r="DOU55"/>
      <c r="DOV55"/>
      <c r="DOW55"/>
      <c r="DOX55"/>
      <c r="DOY55"/>
      <c r="DOZ55"/>
      <c r="DPA55"/>
      <c r="DPB55"/>
      <c r="DPC55"/>
      <c r="DPD55"/>
      <c r="DPE55"/>
      <c r="DPF55"/>
      <c r="DPG55"/>
      <c r="DPH55"/>
      <c r="DPI55"/>
      <c r="DPJ55"/>
      <c r="DPK55"/>
      <c r="DPL55"/>
      <c r="DPM55"/>
      <c r="DPN55"/>
      <c r="DPO55"/>
      <c r="DPP55"/>
      <c r="DPQ55"/>
      <c r="DPR55"/>
      <c r="DPS55"/>
      <c r="DPT55"/>
      <c r="DPU55"/>
      <c r="DPV55"/>
      <c r="DPW55"/>
      <c r="DPX55"/>
      <c r="DPY55"/>
      <c r="DPZ55"/>
      <c r="DQA55"/>
      <c r="DQB55"/>
      <c r="DQC55"/>
      <c r="DQD55"/>
      <c r="DQE55"/>
      <c r="DQF55"/>
      <c r="DQG55"/>
      <c r="DQH55"/>
      <c r="DQI55"/>
      <c r="DQJ55"/>
      <c r="DQK55"/>
      <c r="DQL55"/>
      <c r="DQM55"/>
      <c r="DQN55"/>
      <c r="DQO55"/>
      <c r="DQP55"/>
      <c r="DQQ55"/>
      <c r="DQR55"/>
      <c r="DQS55"/>
      <c r="DQT55"/>
      <c r="DQU55"/>
      <c r="DQV55"/>
      <c r="DQW55"/>
      <c r="DQX55"/>
      <c r="DQY55"/>
      <c r="DQZ55"/>
      <c r="DRA55"/>
      <c r="DRB55"/>
      <c r="DRC55"/>
      <c r="DRD55"/>
      <c r="DRE55"/>
      <c r="DRF55"/>
      <c r="DRG55"/>
      <c r="DRH55"/>
      <c r="DRI55"/>
      <c r="DRJ55"/>
      <c r="DRK55"/>
      <c r="DRL55"/>
      <c r="DRM55"/>
      <c r="DRN55"/>
      <c r="DRO55"/>
      <c r="DRP55"/>
      <c r="DRQ55"/>
      <c r="DRR55"/>
      <c r="DRS55"/>
      <c r="DRT55"/>
      <c r="DRU55"/>
      <c r="DRV55"/>
      <c r="DRW55"/>
      <c r="DRX55"/>
      <c r="DRY55"/>
      <c r="DRZ55"/>
      <c r="DSA55"/>
      <c r="DSB55"/>
      <c r="DSC55"/>
      <c r="DSD55"/>
      <c r="DSE55"/>
      <c r="DSF55"/>
      <c r="DSG55"/>
      <c r="DSH55"/>
      <c r="DSI55"/>
      <c r="DSJ55"/>
      <c r="DSK55"/>
      <c r="DSL55"/>
      <c r="DSM55"/>
      <c r="DSN55"/>
      <c r="DSO55"/>
      <c r="DSP55"/>
      <c r="DSQ55"/>
      <c r="DSR55"/>
      <c r="DSS55"/>
      <c r="DST55"/>
      <c r="DSU55"/>
      <c r="DSV55"/>
      <c r="DSW55"/>
      <c r="DSX55"/>
      <c r="DSY55"/>
      <c r="DSZ55"/>
      <c r="DTA55"/>
      <c r="DTB55"/>
      <c r="DTC55"/>
      <c r="DTD55"/>
      <c r="DTE55"/>
      <c r="DTF55"/>
      <c r="DTG55"/>
      <c r="DTH55"/>
      <c r="DTI55"/>
      <c r="DTJ55"/>
      <c r="DTK55"/>
      <c r="DTL55"/>
      <c r="DTM55"/>
      <c r="DTN55"/>
      <c r="DTO55"/>
      <c r="DTP55"/>
      <c r="DTQ55"/>
      <c r="DTR55"/>
      <c r="DTS55"/>
      <c r="DTT55"/>
      <c r="DTU55"/>
      <c r="DTV55"/>
      <c r="DTW55"/>
      <c r="DTX55"/>
      <c r="DTY55"/>
      <c r="DTZ55"/>
      <c r="DUA55"/>
      <c r="DUB55"/>
      <c r="DUC55"/>
      <c r="DUD55"/>
      <c r="DUE55"/>
      <c r="DUF55"/>
      <c r="DUG55"/>
      <c r="DUH55"/>
      <c r="DUI55"/>
      <c r="DUJ55"/>
      <c r="DUK55"/>
      <c r="DUL55"/>
      <c r="DUM55"/>
      <c r="DUN55"/>
      <c r="DUO55"/>
      <c r="DUP55"/>
      <c r="DUQ55"/>
      <c r="DUR55"/>
      <c r="DUS55"/>
      <c r="DUT55"/>
      <c r="DUU55"/>
      <c r="DUV55"/>
      <c r="DUW55"/>
      <c r="DUX55"/>
      <c r="DUY55"/>
      <c r="DUZ55"/>
      <c r="DVA55"/>
      <c r="DVB55"/>
      <c r="DVC55"/>
      <c r="DVD55"/>
      <c r="DVE55"/>
      <c r="DVF55"/>
      <c r="DVG55"/>
      <c r="DVH55"/>
      <c r="DVI55"/>
      <c r="DVJ55"/>
      <c r="DVK55"/>
      <c r="DVL55"/>
      <c r="DVM55"/>
      <c r="DVN55"/>
      <c r="DVO55"/>
      <c r="DVP55"/>
      <c r="DVQ55"/>
      <c r="DVR55"/>
      <c r="DVS55"/>
      <c r="DVT55"/>
      <c r="DVU55"/>
      <c r="DVV55"/>
      <c r="DVW55"/>
      <c r="DVX55"/>
      <c r="DVY55"/>
      <c r="DVZ55"/>
      <c r="DWA55"/>
      <c r="DWB55"/>
      <c r="DWC55"/>
      <c r="DWD55"/>
      <c r="DWE55"/>
      <c r="DWF55"/>
      <c r="DWG55"/>
      <c r="DWH55"/>
      <c r="DWI55"/>
      <c r="DWJ55"/>
      <c r="DWK55"/>
      <c r="DWL55"/>
      <c r="DWM55"/>
      <c r="DWN55"/>
      <c r="DWO55"/>
      <c r="DWP55"/>
      <c r="DWQ55"/>
      <c r="DWR55"/>
      <c r="DWS55"/>
      <c r="DWT55"/>
      <c r="DWU55"/>
      <c r="DWV55"/>
      <c r="DWW55"/>
      <c r="DWX55"/>
      <c r="DWY55"/>
      <c r="DWZ55"/>
      <c r="DXA55"/>
      <c r="DXB55"/>
      <c r="DXC55"/>
      <c r="DXD55"/>
      <c r="DXE55"/>
      <c r="DXF55"/>
      <c r="DXG55"/>
      <c r="DXH55"/>
      <c r="DXI55"/>
      <c r="DXJ55"/>
      <c r="DXK55"/>
      <c r="DXL55"/>
      <c r="DXM55"/>
      <c r="DXN55"/>
      <c r="DXO55"/>
      <c r="DXP55"/>
      <c r="DXQ55"/>
      <c r="DXR55"/>
      <c r="DXS55"/>
      <c r="DXT55"/>
      <c r="DXU55"/>
      <c r="DXV55"/>
      <c r="DXW55"/>
      <c r="DXX55"/>
      <c r="DXY55"/>
      <c r="DXZ55"/>
      <c r="DYA55"/>
      <c r="DYB55"/>
      <c r="DYC55"/>
      <c r="DYD55"/>
      <c r="DYE55"/>
      <c r="DYF55"/>
      <c r="DYG55"/>
      <c r="DYH55"/>
      <c r="DYI55"/>
      <c r="DYJ55"/>
      <c r="DYK55"/>
      <c r="DYL55"/>
      <c r="DYM55"/>
      <c r="DYN55"/>
      <c r="DYO55"/>
      <c r="DYP55"/>
      <c r="DYQ55"/>
      <c r="DYR55"/>
      <c r="DYS55"/>
      <c r="DYT55"/>
      <c r="DYU55"/>
      <c r="DYV55"/>
      <c r="DYW55"/>
      <c r="DYX55"/>
      <c r="DYY55"/>
      <c r="DYZ55"/>
      <c r="DZA55"/>
      <c r="DZB55"/>
      <c r="DZC55"/>
      <c r="DZD55"/>
      <c r="DZE55"/>
      <c r="DZF55"/>
      <c r="DZG55"/>
      <c r="DZH55"/>
      <c r="DZI55"/>
      <c r="DZJ55"/>
      <c r="DZK55"/>
      <c r="DZL55"/>
      <c r="DZM55"/>
      <c r="DZN55"/>
      <c r="DZO55"/>
      <c r="DZP55"/>
      <c r="DZQ55"/>
      <c r="DZR55"/>
      <c r="DZS55"/>
      <c r="DZT55"/>
      <c r="DZU55"/>
      <c r="DZV55"/>
      <c r="DZW55"/>
      <c r="DZX55"/>
      <c r="DZY55"/>
      <c r="DZZ55"/>
      <c r="EAA55"/>
      <c r="EAB55"/>
      <c r="EAC55"/>
      <c r="EAD55"/>
      <c r="EAE55"/>
      <c r="EAF55"/>
      <c r="EAG55"/>
      <c r="EAH55"/>
      <c r="EAI55"/>
      <c r="EAJ55"/>
      <c r="EAK55"/>
      <c r="EAL55"/>
      <c r="EAM55"/>
      <c r="EAN55"/>
      <c r="EAO55"/>
      <c r="EAP55"/>
      <c r="EAQ55"/>
      <c r="EAR55"/>
      <c r="EAS55"/>
      <c r="EAT55"/>
      <c r="EAU55"/>
      <c r="EAV55"/>
      <c r="EAW55"/>
      <c r="EAX55"/>
      <c r="EAY55"/>
      <c r="EAZ55"/>
      <c r="EBA55"/>
      <c r="EBB55"/>
      <c r="EBC55"/>
      <c r="EBD55"/>
      <c r="EBE55"/>
      <c r="EBF55"/>
      <c r="EBG55"/>
      <c r="EBH55"/>
      <c r="EBI55"/>
      <c r="EBJ55"/>
      <c r="EBK55"/>
      <c r="EBL55"/>
      <c r="EBM55"/>
      <c r="EBN55"/>
      <c r="EBO55"/>
      <c r="EBP55"/>
      <c r="EBQ55"/>
      <c r="EBR55"/>
      <c r="EBS55"/>
      <c r="EBT55"/>
      <c r="EBU55"/>
      <c r="EBV55"/>
      <c r="EBW55"/>
      <c r="EBX55"/>
      <c r="EBY55"/>
      <c r="EBZ55"/>
      <c r="ECA55"/>
      <c r="ECB55"/>
      <c r="ECC55"/>
      <c r="ECD55"/>
      <c r="ECE55"/>
      <c r="ECF55"/>
      <c r="ECG55"/>
      <c r="ECH55"/>
      <c r="ECI55"/>
      <c r="ECJ55"/>
      <c r="ECK55"/>
      <c r="ECL55"/>
      <c r="ECM55"/>
      <c r="ECN55"/>
      <c r="ECO55"/>
      <c r="ECP55"/>
      <c r="ECQ55"/>
      <c r="ECR55"/>
      <c r="ECS55"/>
      <c r="ECT55"/>
      <c r="ECU55"/>
      <c r="ECV55"/>
      <c r="ECW55"/>
      <c r="ECX55"/>
      <c r="ECY55"/>
      <c r="ECZ55"/>
      <c r="EDA55"/>
      <c r="EDB55"/>
      <c r="EDC55"/>
      <c r="EDD55"/>
      <c r="EDE55"/>
      <c r="EDF55"/>
      <c r="EDG55"/>
      <c r="EDH55"/>
      <c r="EDI55"/>
      <c r="EDJ55"/>
      <c r="EDK55"/>
      <c r="EDL55"/>
      <c r="EDM55"/>
      <c r="EDN55"/>
      <c r="EDO55"/>
      <c r="EDP55"/>
      <c r="EDQ55"/>
      <c r="EDR55"/>
      <c r="EDS55"/>
      <c r="EDT55"/>
      <c r="EDU55"/>
      <c r="EDV55"/>
      <c r="EDW55"/>
      <c r="EDX55"/>
      <c r="EDY55"/>
      <c r="EDZ55"/>
      <c r="EEA55"/>
      <c r="EEB55"/>
      <c r="EEC55"/>
      <c r="EED55"/>
      <c r="EEE55"/>
      <c r="EEF55"/>
      <c r="EEG55"/>
      <c r="EEH55"/>
      <c r="EEI55"/>
      <c r="EEJ55"/>
      <c r="EEK55"/>
      <c r="EEL55"/>
      <c r="EEM55"/>
      <c r="EEN55"/>
      <c r="EEO55"/>
      <c r="EEP55"/>
      <c r="EEQ55"/>
      <c r="EER55"/>
      <c r="EES55"/>
      <c r="EET55"/>
      <c r="EEU55"/>
      <c r="EEV55"/>
      <c r="EEW55"/>
      <c r="EEX55"/>
      <c r="EEY55"/>
      <c r="EEZ55"/>
      <c r="EFA55"/>
      <c r="EFB55"/>
      <c r="EFC55"/>
      <c r="EFD55"/>
      <c r="EFE55"/>
      <c r="EFF55"/>
      <c r="EFG55"/>
      <c r="EFH55"/>
      <c r="EFI55"/>
      <c r="EFJ55"/>
      <c r="EFK55"/>
      <c r="EFL55"/>
      <c r="EFM55"/>
      <c r="EFN55"/>
      <c r="EFO55"/>
      <c r="EFP55"/>
      <c r="EFQ55"/>
      <c r="EFR55"/>
      <c r="EFS55"/>
      <c r="EFT55"/>
      <c r="EFU55"/>
      <c r="EFV55"/>
      <c r="EFW55"/>
      <c r="EFX55"/>
      <c r="EFY55"/>
      <c r="EFZ55"/>
      <c r="EGA55"/>
      <c r="EGB55"/>
      <c r="EGC55"/>
      <c r="EGD55"/>
      <c r="EGE55"/>
      <c r="EGF55"/>
      <c r="EGG55"/>
      <c r="EGH55"/>
      <c r="EGI55"/>
      <c r="EGJ55"/>
      <c r="EGK55"/>
      <c r="EGL55"/>
      <c r="EGM55"/>
      <c r="EGN55"/>
      <c r="EGO55"/>
      <c r="EGP55"/>
      <c r="EGQ55"/>
      <c r="EGR55"/>
      <c r="EGS55"/>
      <c r="EGT55"/>
      <c r="EGU55"/>
      <c r="EGV55"/>
      <c r="EGW55"/>
      <c r="EGX55"/>
      <c r="EGY55"/>
      <c r="EGZ55"/>
      <c r="EHA55"/>
      <c r="EHB55"/>
      <c r="EHC55"/>
      <c r="EHD55"/>
      <c r="EHE55"/>
      <c r="EHF55"/>
      <c r="EHG55"/>
      <c r="EHH55"/>
      <c r="EHI55"/>
      <c r="EHJ55"/>
      <c r="EHK55"/>
      <c r="EHL55"/>
      <c r="EHM55"/>
      <c r="EHN55"/>
      <c r="EHO55"/>
      <c r="EHP55"/>
      <c r="EHQ55"/>
      <c r="EHR55"/>
      <c r="EHS55"/>
      <c r="EHT55"/>
      <c r="EHU55"/>
      <c r="EHV55"/>
      <c r="EHW55"/>
      <c r="EHX55"/>
      <c r="EHY55"/>
      <c r="EHZ55"/>
      <c r="EIA55"/>
      <c r="EIB55"/>
      <c r="EIC55"/>
      <c r="EID55"/>
      <c r="EIE55"/>
      <c r="EIF55"/>
      <c r="EIG55"/>
      <c r="EIH55"/>
      <c r="EII55"/>
      <c r="EIJ55"/>
      <c r="EIK55"/>
      <c r="EIL55"/>
      <c r="EIM55"/>
      <c r="EIN55"/>
      <c r="EIO55"/>
      <c r="EIP55"/>
      <c r="EIQ55"/>
      <c r="EIR55"/>
      <c r="EIS55"/>
      <c r="EIT55"/>
      <c r="EIU55"/>
      <c r="EIV55"/>
      <c r="EIW55"/>
      <c r="EIX55"/>
      <c r="EIY55"/>
      <c r="EIZ55"/>
      <c r="EJA55"/>
      <c r="EJB55"/>
      <c r="EJC55"/>
      <c r="EJD55"/>
      <c r="EJE55"/>
      <c r="EJF55"/>
      <c r="EJG55"/>
      <c r="EJH55"/>
      <c r="EJI55"/>
      <c r="EJJ55"/>
      <c r="EJK55"/>
      <c r="EJL55"/>
      <c r="EJM55"/>
      <c r="EJN55"/>
      <c r="EJO55"/>
      <c r="EJP55"/>
      <c r="EJQ55"/>
      <c r="EJR55"/>
      <c r="EJS55"/>
      <c r="EJT55"/>
      <c r="EJU55"/>
      <c r="EJV55"/>
      <c r="EJW55"/>
      <c r="EJX55"/>
      <c r="EJY55"/>
      <c r="EJZ55"/>
      <c r="EKA55"/>
      <c r="EKB55"/>
      <c r="EKC55"/>
      <c r="EKD55"/>
      <c r="EKE55"/>
      <c r="EKF55"/>
      <c r="EKG55"/>
      <c r="EKH55"/>
      <c r="EKI55"/>
      <c r="EKJ55"/>
      <c r="EKK55"/>
      <c r="EKL55"/>
      <c r="EKM55"/>
      <c r="EKN55"/>
      <c r="EKO55"/>
      <c r="EKP55"/>
      <c r="EKQ55"/>
      <c r="EKR55"/>
      <c r="EKS55"/>
      <c r="EKT55"/>
      <c r="EKU55"/>
      <c r="EKV55"/>
      <c r="EKW55"/>
      <c r="EKX55"/>
      <c r="EKY55"/>
      <c r="EKZ55"/>
      <c r="ELA55"/>
      <c r="ELB55"/>
      <c r="ELC55"/>
      <c r="ELD55"/>
      <c r="ELE55"/>
      <c r="ELF55"/>
      <c r="ELG55"/>
      <c r="ELH55"/>
      <c r="ELI55"/>
      <c r="ELJ55"/>
      <c r="ELK55"/>
      <c r="ELL55"/>
      <c r="ELM55"/>
      <c r="ELN55"/>
      <c r="ELO55"/>
      <c r="ELP55"/>
      <c r="ELQ55"/>
      <c r="ELR55"/>
      <c r="ELS55"/>
      <c r="ELT55"/>
      <c r="ELU55"/>
      <c r="ELV55"/>
      <c r="ELW55"/>
      <c r="ELX55"/>
      <c r="ELY55"/>
      <c r="ELZ55"/>
      <c r="EMA55"/>
      <c r="EMB55"/>
      <c r="EMC55"/>
      <c r="EMD55"/>
      <c r="EME55"/>
      <c r="EMF55"/>
      <c r="EMG55"/>
      <c r="EMH55"/>
      <c r="EMI55"/>
      <c r="EMJ55"/>
      <c r="EMK55"/>
      <c r="EML55"/>
      <c r="EMM55"/>
      <c r="EMN55"/>
      <c r="EMO55"/>
      <c r="EMP55"/>
      <c r="EMQ55"/>
      <c r="EMR55"/>
      <c r="EMS55"/>
      <c r="EMT55"/>
      <c r="EMU55"/>
      <c r="EMV55"/>
      <c r="EMW55"/>
      <c r="EMX55"/>
      <c r="EMY55"/>
      <c r="EMZ55"/>
      <c r="ENA55"/>
      <c r="ENB55"/>
      <c r="ENC55"/>
      <c r="END55"/>
      <c r="ENE55"/>
      <c r="ENF55"/>
      <c r="ENG55"/>
      <c r="ENH55"/>
      <c r="ENI55"/>
      <c r="ENJ55"/>
      <c r="ENK55"/>
      <c r="ENL55"/>
      <c r="ENM55"/>
      <c r="ENN55"/>
      <c r="ENO55"/>
      <c r="ENP55"/>
      <c r="ENQ55"/>
      <c r="ENR55"/>
      <c r="ENS55"/>
      <c r="ENT55"/>
      <c r="ENU55"/>
      <c r="ENV55"/>
      <c r="ENW55"/>
      <c r="ENX55"/>
      <c r="ENY55"/>
      <c r="ENZ55"/>
      <c r="EOA55"/>
      <c r="EOB55"/>
      <c r="EOC55"/>
      <c r="EOD55"/>
      <c r="EOE55"/>
      <c r="EOF55"/>
      <c r="EOG55"/>
      <c r="EOH55"/>
      <c r="EOI55"/>
      <c r="EOJ55"/>
      <c r="EOK55"/>
      <c r="EOL55"/>
      <c r="EOM55"/>
      <c r="EON55"/>
      <c r="EOO55"/>
      <c r="EOP55"/>
      <c r="EOQ55"/>
      <c r="EOR55"/>
      <c r="EOS55"/>
      <c r="EOT55"/>
      <c r="EOU55"/>
      <c r="EOV55"/>
      <c r="EOW55"/>
      <c r="EOX55"/>
      <c r="EOY55"/>
      <c r="EOZ55"/>
      <c r="EPA55"/>
      <c r="EPB55"/>
      <c r="EPC55"/>
      <c r="EPD55"/>
      <c r="EPE55"/>
      <c r="EPF55"/>
      <c r="EPG55"/>
      <c r="EPH55"/>
      <c r="EPI55"/>
      <c r="EPJ55"/>
      <c r="EPK55"/>
      <c r="EPL55"/>
      <c r="EPM55"/>
      <c r="EPN55"/>
      <c r="EPO55"/>
      <c r="EPP55"/>
      <c r="EPQ55"/>
      <c r="EPR55"/>
      <c r="EPS55"/>
      <c r="EPT55"/>
      <c r="EPU55"/>
      <c r="EPV55"/>
      <c r="EPW55"/>
      <c r="EPX55"/>
      <c r="EPY55"/>
      <c r="EPZ55"/>
      <c r="EQA55"/>
      <c r="EQB55"/>
      <c r="EQC55"/>
      <c r="EQD55"/>
      <c r="EQE55"/>
      <c r="EQF55"/>
      <c r="EQG55"/>
      <c r="EQH55"/>
      <c r="EQI55"/>
      <c r="EQJ55"/>
      <c r="EQK55"/>
      <c r="EQL55"/>
      <c r="EQM55"/>
      <c r="EQN55"/>
      <c r="EQO55"/>
      <c r="EQP55"/>
      <c r="EQQ55"/>
      <c r="EQR55"/>
      <c r="EQS55"/>
      <c r="EQT55"/>
      <c r="EQU55"/>
      <c r="EQV55"/>
      <c r="EQW55"/>
      <c r="EQX55"/>
      <c r="EQY55"/>
      <c r="EQZ55"/>
      <c r="ERA55"/>
      <c r="ERB55"/>
      <c r="ERC55"/>
      <c r="ERD55"/>
      <c r="ERE55"/>
      <c r="ERF55"/>
      <c r="ERG55"/>
      <c r="ERH55"/>
      <c r="ERI55"/>
      <c r="ERJ55"/>
      <c r="ERK55"/>
      <c r="ERL55"/>
      <c r="ERM55"/>
      <c r="ERN55"/>
      <c r="ERO55"/>
      <c r="ERP55"/>
      <c r="ERQ55"/>
      <c r="ERR55"/>
      <c r="ERS55"/>
      <c r="ERT55"/>
      <c r="ERU55"/>
      <c r="ERV55"/>
      <c r="ERW55"/>
      <c r="ERX55"/>
      <c r="ERY55"/>
      <c r="ERZ55"/>
      <c r="ESA55"/>
      <c r="ESB55"/>
      <c r="ESC55"/>
      <c r="ESD55"/>
      <c r="ESE55"/>
      <c r="ESF55"/>
      <c r="ESG55"/>
      <c r="ESH55"/>
      <c r="ESI55"/>
      <c r="ESJ55"/>
      <c r="ESK55"/>
      <c r="ESL55"/>
      <c r="ESM55"/>
      <c r="ESN55"/>
      <c r="ESO55"/>
      <c r="ESP55"/>
      <c r="ESQ55"/>
      <c r="ESR55"/>
      <c r="ESS55"/>
      <c r="EST55"/>
      <c r="ESU55"/>
      <c r="ESV55"/>
      <c r="ESW55"/>
      <c r="ESX55"/>
      <c r="ESY55"/>
      <c r="ESZ55"/>
      <c r="ETA55"/>
      <c r="ETB55"/>
      <c r="ETC55"/>
      <c r="ETD55"/>
      <c r="ETE55"/>
      <c r="ETF55"/>
      <c r="ETG55"/>
      <c r="ETH55"/>
      <c r="ETI55"/>
      <c r="ETJ55"/>
      <c r="ETK55"/>
      <c r="ETL55"/>
      <c r="ETM55"/>
      <c r="ETN55"/>
      <c r="ETO55"/>
      <c r="ETP55"/>
      <c r="ETQ55"/>
      <c r="ETR55"/>
      <c r="ETS55"/>
      <c r="ETT55"/>
      <c r="ETU55"/>
      <c r="ETV55"/>
      <c r="ETW55"/>
      <c r="ETX55"/>
      <c r="ETY55"/>
      <c r="ETZ55"/>
      <c r="EUA55"/>
      <c r="EUB55"/>
      <c r="EUC55"/>
      <c r="EUD55"/>
      <c r="EUE55"/>
      <c r="EUF55"/>
      <c r="EUG55"/>
      <c r="EUH55"/>
      <c r="EUI55"/>
      <c r="EUJ55"/>
      <c r="EUK55"/>
      <c r="EUL55"/>
      <c r="EUM55"/>
      <c r="EUN55"/>
      <c r="EUO55"/>
      <c r="EUP55"/>
      <c r="EUQ55"/>
      <c r="EUR55"/>
      <c r="EUS55"/>
      <c r="EUT55"/>
      <c r="EUU55"/>
      <c r="EUV55"/>
      <c r="EUW55"/>
      <c r="EUX55"/>
      <c r="EUY55"/>
      <c r="EUZ55"/>
      <c r="EVA55"/>
      <c r="EVB55"/>
      <c r="EVC55"/>
      <c r="EVD55"/>
      <c r="EVE55"/>
      <c r="EVF55"/>
      <c r="EVG55"/>
      <c r="EVH55"/>
      <c r="EVI55"/>
      <c r="EVJ55"/>
      <c r="EVK55"/>
      <c r="EVL55"/>
      <c r="EVM55"/>
      <c r="EVN55"/>
      <c r="EVO55"/>
      <c r="EVP55"/>
      <c r="EVQ55"/>
      <c r="EVR55"/>
      <c r="EVS55"/>
      <c r="EVT55"/>
      <c r="EVU55"/>
      <c r="EVV55"/>
      <c r="EVW55"/>
      <c r="EVX55"/>
      <c r="EVY55"/>
      <c r="EVZ55"/>
      <c r="EWA55"/>
      <c r="EWB55"/>
      <c r="EWC55"/>
      <c r="EWD55"/>
      <c r="EWE55"/>
      <c r="EWF55"/>
      <c r="EWG55"/>
      <c r="EWH55"/>
      <c r="EWI55"/>
      <c r="EWJ55"/>
      <c r="EWK55"/>
      <c r="EWL55"/>
      <c r="EWM55"/>
      <c r="EWN55"/>
      <c r="EWO55"/>
      <c r="EWP55"/>
      <c r="EWQ55"/>
      <c r="EWR55"/>
      <c r="EWS55"/>
      <c r="EWT55"/>
      <c r="EWU55"/>
      <c r="EWV55"/>
      <c r="EWW55"/>
      <c r="EWX55"/>
      <c r="EWY55"/>
      <c r="EWZ55"/>
      <c r="EXA55"/>
      <c r="EXB55"/>
      <c r="EXC55"/>
      <c r="EXD55"/>
      <c r="EXE55"/>
      <c r="EXF55"/>
      <c r="EXG55"/>
      <c r="EXH55"/>
      <c r="EXI55"/>
      <c r="EXJ55"/>
      <c r="EXK55"/>
      <c r="EXL55"/>
      <c r="EXM55"/>
      <c r="EXN55"/>
      <c r="EXO55"/>
      <c r="EXP55"/>
      <c r="EXQ55"/>
      <c r="EXR55"/>
      <c r="EXS55"/>
      <c r="EXT55"/>
      <c r="EXU55"/>
      <c r="EXV55"/>
      <c r="EXW55"/>
      <c r="EXX55"/>
      <c r="EXY55"/>
      <c r="EXZ55"/>
      <c r="EYA55"/>
      <c r="EYB55"/>
      <c r="EYC55"/>
      <c r="EYD55"/>
      <c r="EYE55"/>
      <c r="EYF55"/>
      <c r="EYG55"/>
      <c r="EYH55"/>
      <c r="EYI55"/>
      <c r="EYJ55"/>
      <c r="EYK55"/>
      <c r="EYL55"/>
      <c r="EYM55"/>
      <c r="EYN55"/>
      <c r="EYO55"/>
      <c r="EYP55"/>
      <c r="EYQ55"/>
      <c r="EYR55"/>
      <c r="EYS55"/>
      <c r="EYT55"/>
      <c r="EYU55"/>
      <c r="EYV55"/>
      <c r="EYW55"/>
      <c r="EYX55"/>
      <c r="EYY55"/>
      <c r="EYZ55"/>
      <c r="EZA55"/>
      <c r="EZB55"/>
      <c r="EZC55"/>
      <c r="EZD55"/>
      <c r="EZE55"/>
      <c r="EZF55"/>
      <c r="EZG55"/>
      <c r="EZH55"/>
      <c r="EZI55"/>
      <c r="EZJ55"/>
      <c r="EZK55"/>
      <c r="EZL55"/>
      <c r="EZM55"/>
      <c r="EZN55"/>
      <c r="EZO55"/>
      <c r="EZP55"/>
      <c r="EZQ55"/>
      <c r="EZR55"/>
      <c r="EZS55"/>
      <c r="EZT55"/>
      <c r="EZU55"/>
      <c r="EZV55"/>
      <c r="EZW55"/>
      <c r="EZX55"/>
      <c r="EZY55"/>
      <c r="EZZ55"/>
      <c r="FAA55"/>
      <c r="FAB55"/>
      <c r="FAC55"/>
      <c r="FAD55"/>
      <c r="FAE55"/>
      <c r="FAF55"/>
      <c r="FAG55"/>
      <c r="FAH55"/>
      <c r="FAI55"/>
      <c r="FAJ55"/>
      <c r="FAK55"/>
      <c r="FAL55"/>
      <c r="FAM55"/>
      <c r="FAN55"/>
      <c r="FAO55"/>
      <c r="FAP55"/>
      <c r="FAQ55"/>
      <c r="FAR55"/>
      <c r="FAS55"/>
      <c r="FAT55"/>
      <c r="FAU55"/>
      <c r="FAV55"/>
      <c r="FAW55"/>
      <c r="FAX55"/>
      <c r="FAY55"/>
      <c r="FAZ55"/>
      <c r="FBA55"/>
      <c r="FBB55"/>
      <c r="FBC55"/>
      <c r="FBD55"/>
      <c r="FBE55"/>
      <c r="FBF55"/>
      <c r="FBG55"/>
      <c r="FBH55"/>
      <c r="FBI55"/>
      <c r="FBJ55"/>
      <c r="FBK55"/>
      <c r="FBL55"/>
      <c r="FBM55"/>
      <c r="FBN55"/>
      <c r="FBO55"/>
      <c r="FBP55"/>
      <c r="FBQ55"/>
      <c r="FBR55"/>
      <c r="FBS55"/>
      <c r="FBT55"/>
      <c r="FBU55"/>
      <c r="FBV55"/>
      <c r="FBW55"/>
      <c r="FBX55"/>
      <c r="FBY55"/>
      <c r="FBZ55"/>
      <c r="FCA55"/>
      <c r="FCB55"/>
      <c r="FCC55"/>
      <c r="FCD55"/>
      <c r="FCE55"/>
      <c r="FCF55"/>
      <c r="FCG55"/>
      <c r="FCH55"/>
      <c r="FCI55"/>
      <c r="FCJ55"/>
      <c r="FCK55"/>
      <c r="FCL55"/>
      <c r="FCM55"/>
      <c r="FCN55"/>
      <c r="FCO55"/>
      <c r="FCP55"/>
      <c r="FCQ55"/>
      <c r="FCR55"/>
      <c r="FCS55"/>
      <c r="FCT55"/>
      <c r="FCU55"/>
      <c r="FCV55"/>
      <c r="FCW55"/>
      <c r="FCX55"/>
      <c r="FCY55"/>
      <c r="FCZ55"/>
      <c r="FDA55"/>
      <c r="FDB55"/>
      <c r="FDC55"/>
      <c r="FDD55"/>
      <c r="FDE55"/>
      <c r="FDF55"/>
      <c r="FDG55"/>
      <c r="FDH55"/>
      <c r="FDI55"/>
      <c r="FDJ55"/>
      <c r="FDK55"/>
      <c r="FDL55"/>
      <c r="FDM55"/>
      <c r="FDN55"/>
      <c r="FDO55"/>
      <c r="FDP55"/>
      <c r="FDQ55"/>
      <c r="FDR55"/>
      <c r="FDS55"/>
      <c r="FDT55"/>
      <c r="FDU55"/>
      <c r="FDV55"/>
      <c r="FDW55"/>
      <c r="FDX55"/>
      <c r="FDY55"/>
      <c r="FDZ55"/>
      <c r="FEA55"/>
      <c r="FEB55"/>
      <c r="FEC55"/>
      <c r="FED55"/>
      <c r="FEE55"/>
      <c r="FEF55"/>
      <c r="FEG55"/>
      <c r="FEH55"/>
      <c r="FEI55"/>
      <c r="FEJ55"/>
      <c r="FEK55"/>
      <c r="FEL55"/>
      <c r="FEM55"/>
      <c r="FEN55"/>
      <c r="FEO55"/>
      <c r="FEP55"/>
      <c r="FEQ55"/>
      <c r="FER55"/>
      <c r="FES55"/>
      <c r="FET55"/>
      <c r="FEU55"/>
      <c r="FEV55"/>
      <c r="FEW55"/>
      <c r="FEX55"/>
      <c r="FEY55"/>
      <c r="FEZ55"/>
      <c r="FFA55"/>
      <c r="FFB55"/>
      <c r="FFC55"/>
      <c r="FFD55"/>
      <c r="FFE55"/>
      <c r="FFF55"/>
      <c r="FFG55"/>
      <c r="FFH55"/>
      <c r="FFI55"/>
      <c r="FFJ55"/>
      <c r="FFK55"/>
      <c r="FFL55"/>
      <c r="FFM55"/>
      <c r="FFN55"/>
      <c r="FFO55"/>
      <c r="FFP55"/>
      <c r="FFQ55"/>
      <c r="FFR55"/>
      <c r="FFS55"/>
      <c r="FFT55"/>
      <c r="FFU55"/>
      <c r="FFV55"/>
      <c r="FFW55"/>
      <c r="FFX55"/>
      <c r="FFY55"/>
      <c r="FFZ55"/>
      <c r="FGA55"/>
      <c r="FGB55"/>
      <c r="FGC55"/>
      <c r="FGD55"/>
      <c r="FGE55"/>
      <c r="FGF55"/>
      <c r="FGG55"/>
      <c r="FGH55"/>
      <c r="FGI55"/>
      <c r="FGJ55"/>
      <c r="FGK55"/>
      <c r="FGL55"/>
      <c r="FGM55"/>
      <c r="FGN55"/>
      <c r="FGO55"/>
      <c r="FGP55"/>
      <c r="FGQ55"/>
      <c r="FGR55"/>
      <c r="FGS55"/>
      <c r="FGT55"/>
      <c r="FGU55"/>
      <c r="FGV55"/>
      <c r="FGW55"/>
      <c r="FGX55"/>
      <c r="FGY55"/>
      <c r="FGZ55"/>
      <c r="FHA55"/>
      <c r="FHB55"/>
      <c r="FHC55"/>
      <c r="FHD55"/>
      <c r="FHE55"/>
      <c r="FHF55"/>
      <c r="FHG55"/>
      <c r="FHH55"/>
      <c r="FHI55"/>
      <c r="FHJ55"/>
      <c r="FHK55"/>
      <c r="FHL55"/>
      <c r="FHM55"/>
      <c r="FHN55"/>
      <c r="FHO55"/>
      <c r="FHP55"/>
      <c r="FHQ55"/>
      <c r="FHR55"/>
      <c r="FHS55"/>
      <c r="FHT55"/>
      <c r="FHU55"/>
      <c r="FHV55"/>
      <c r="FHW55"/>
      <c r="FHX55"/>
      <c r="FHY55"/>
      <c r="FHZ55"/>
      <c r="FIA55"/>
      <c r="FIB55"/>
      <c r="FIC55"/>
      <c r="FID55"/>
      <c r="FIE55"/>
      <c r="FIF55"/>
      <c r="FIG55"/>
      <c r="FIH55"/>
      <c r="FII55"/>
      <c r="FIJ55"/>
      <c r="FIK55"/>
      <c r="FIL55"/>
      <c r="FIM55"/>
      <c r="FIN55"/>
      <c r="FIO55"/>
      <c r="FIP55"/>
      <c r="FIQ55"/>
      <c r="FIR55"/>
      <c r="FIS55"/>
      <c r="FIT55"/>
      <c r="FIU55"/>
      <c r="FIV55"/>
      <c r="FIW55"/>
      <c r="FIX55"/>
      <c r="FIY55"/>
      <c r="FIZ55"/>
      <c r="FJA55"/>
      <c r="FJB55"/>
      <c r="FJC55"/>
      <c r="FJD55"/>
      <c r="FJE55"/>
      <c r="FJF55"/>
      <c r="FJG55"/>
      <c r="FJH55"/>
      <c r="FJI55"/>
      <c r="FJJ55"/>
      <c r="FJK55"/>
      <c r="FJL55"/>
      <c r="FJM55"/>
      <c r="FJN55"/>
      <c r="FJO55"/>
      <c r="FJP55"/>
      <c r="FJQ55"/>
      <c r="FJR55"/>
      <c r="FJS55"/>
      <c r="FJT55"/>
      <c r="FJU55"/>
      <c r="FJV55"/>
      <c r="FJW55"/>
      <c r="FJX55"/>
      <c r="FJY55"/>
      <c r="FJZ55"/>
      <c r="FKA55"/>
      <c r="FKB55"/>
      <c r="FKC55"/>
      <c r="FKD55"/>
      <c r="FKE55"/>
      <c r="FKF55"/>
      <c r="FKG55"/>
      <c r="FKH55"/>
      <c r="FKI55"/>
      <c r="FKJ55"/>
      <c r="FKK55"/>
      <c r="FKL55"/>
      <c r="FKM55"/>
      <c r="FKN55"/>
      <c r="FKO55"/>
      <c r="FKP55"/>
      <c r="FKQ55"/>
      <c r="FKR55"/>
      <c r="FKS55"/>
      <c r="FKT55"/>
      <c r="FKU55"/>
      <c r="FKV55"/>
      <c r="FKW55"/>
      <c r="FKX55"/>
      <c r="FKY55"/>
      <c r="FKZ55"/>
      <c r="FLA55"/>
      <c r="FLB55"/>
      <c r="FLC55"/>
      <c r="FLD55"/>
      <c r="FLE55"/>
      <c r="FLF55"/>
      <c r="FLG55"/>
      <c r="FLH55"/>
      <c r="FLI55"/>
      <c r="FLJ55"/>
      <c r="FLK55"/>
      <c r="FLL55"/>
      <c r="FLM55"/>
      <c r="FLN55"/>
      <c r="FLO55"/>
      <c r="FLP55"/>
      <c r="FLQ55"/>
      <c r="FLR55"/>
      <c r="FLS55"/>
      <c r="FLT55"/>
      <c r="FLU55"/>
      <c r="FLV55"/>
      <c r="FLW55"/>
      <c r="FLX55"/>
      <c r="FLY55"/>
      <c r="FLZ55"/>
      <c r="FMA55"/>
      <c r="FMB55"/>
      <c r="FMC55"/>
      <c r="FMD55"/>
      <c r="FME55"/>
      <c r="FMF55"/>
      <c r="FMG55"/>
      <c r="FMH55"/>
      <c r="FMI55"/>
      <c r="FMJ55"/>
      <c r="FMK55"/>
      <c r="FML55"/>
      <c r="FMM55"/>
      <c r="FMN55"/>
      <c r="FMO55"/>
      <c r="FMP55"/>
      <c r="FMQ55"/>
      <c r="FMR55"/>
      <c r="FMS55"/>
      <c r="FMT55"/>
      <c r="FMU55"/>
      <c r="FMV55"/>
      <c r="FMW55"/>
      <c r="FMX55"/>
      <c r="FMY55"/>
      <c r="FMZ55"/>
      <c r="FNA55"/>
      <c r="FNB55"/>
      <c r="FNC55"/>
      <c r="FND55"/>
      <c r="FNE55"/>
      <c r="FNF55"/>
      <c r="FNG55"/>
      <c r="FNH55"/>
      <c r="FNI55"/>
      <c r="FNJ55"/>
      <c r="FNK55"/>
      <c r="FNL55"/>
      <c r="FNM55"/>
      <c r="FNN55"/>
      <c r="FNO55"/>
      <c r="FNP55"/>
      <c r="FNQ55"/>
      <c r="FNR55"/>
      <c r="FNS55"/>
      <c r="FNT55"/>
      <c r="FNU55"/>
      <c r="FNV55"/>
      <c r="FNW55"/>
      <c r="FNX55"/>
      <c r="FNY55"/>
      <c r="FNZ55"/>
      <c r="FOA55"/>
      <c r="FOB55"/>
      <c r="FOC55"/>
      <c r="FOD55"/>
      <c r="FOE55"/>
      <c r="FOF55"/>
      <c r="FOG55"/>
      <c r="FOH55"/>
      <c r="FOI55"/>
      <c r="FOJ55"/>
      <c r="FOK55"/>
      <c r="FOL55"/>
      <c r="FOM55"/>
      <c r="FON55"/>
      <c r="FOO55"/>
      <c r="FOP55"/>
      <c r="FOQ55"/>
      <c r="FOR55"/>
      <c r="FOS55"/>
      <c r="FOT55"/>
      <c r="FOU55"/>
      <c r="FOV55"/>
      <c r="FOW55"/>
      <c r="FOX55"/>
      <c r="FOY55"/>
      <c r="FOZ55"/>
      <c r="FPA55"/>
      <c r="FPB55"/>
      <c r="FPC55"/>
      <c r="FPD55"/>
      <c r="FPE55"/>
      <c r="FPF55"/>
      <c r="FPG55"/>
      <c r="FPH55"/>
      <c r="FPI55"/>
      <c r="FPJ55"/>
      <c r="FPK55"/>
      <c r="FPL55"/>
      <c r="FPM55"/>
      <c r="FPN55"/>
      <c r="FPO55"/>
      <c r="FPP55"/>
      <c r="FPQ55"/>
      <c r="FPR55"/>
      <c r="FPS55"/>
      <c r="FPT55"/>
      <c r="FPU55"/>
      <c r="FPV55"/>
      <c r="FPW55"/>
      <c r="FPX55"/>
      <c r="FPY55"/>
      <c r="FPZ55"/>
      <c r="FQA55"/>
      <c r="FQB55"/>
      <c r="FQC55"/>
      <c r="FQD55"/>
      <c r="FQE55"/>
      <c r="FQF55"/>
      <c r="FQG55"/>
      <c r="FQH55"/>
      <c r="FQI55"/>
      <c r="FQJ55"/>
      <c r="FQK55"/>
      <c r="FQL55"/>
      <c r="FQM55"/>
      <c r="FQN55"/>
      <c r="FQO55"/>
      <c r="FQP55"/>
      <c r="FQQ55"/>
      <c r="FQR55"/>
      <c r="FQS55"/>
      <c r="FQT55"/>
      <c r="FQU55"/>
      <c r="FQV55"/>
      <c r="FQW55"/>
      <c r="FQX55"/>
      <c r="FQY55"/>
      <c r="FQZ55"/>
      <c r="FRA55"/>
      <c r="FRB55"/>
      <c r="FRC55"/>
      <c r="FRD55"/>
      <c r="FRE55"/>
      <c r="FRF55"/>
      <c r="FRG55"/>
      <c r="FRH55"/>
      <c r="FRI55"/>
      <c r="FRJ55"/>
      <c r="FRK55"/>
      <c r="FRL55"/>
      <c r="FRM55"/>
      <c r="FRN55"/>
      <c r="FRO55"/>
      <c r="FRP55"/>
      <c r="FRQ55"/>
      <c r="FRR55"/>
      <c r="FRS55"/>
      <c r="FRT55"/>
      <c r="FRU55"/>
      <c r="FRV55"/>
      <c r="FRW55"/>
      <c r="FRX55"/>
      <c r="FRY55"/>
      <c r="FRZ55"/>
      <c r="FSA55"/>
      <c r="FSB55"/>
      <c r="FSC55"/>
      <c r="FSD55"/>
      <c r="FSE55"/>
      <c r="FSF55"/>
      <c r="FSG55"/>
      <c r="FSH55"/>
      <c r="FSI55"/>
      <c r="FSJ55"/>
      <c r="FSK55"/>
      <c r="FSL55"/>
      <c r="FSM55"/>
      <c r="FSN55"/>
      <c r="FSO55"/>
      <c r="FSP55"/>
      <c r="FSQ55"/>
      <c r="FSR55"/>
      <c r="FSS55"/>
      <c r="FST55"/>
      <c r="FSU55"/>
      <c r="FSV55"/>
      <c r="FSW55"/>
      <c r="FSX55"/>
      <c r="FSY55"/>
      <c r="FSZ55"/>
      <c r="FTA55"/>
      <c r="FTB55"/>
      <c r="FTC55"/>
      <c r="FTD55"/>
      <c r="FTE55"/>
      <c r="FTF55"/>
      <c r="FTG55"/>
      <c r="FTH55"/>
      <c r="FTI55"/>
      <c r="FTJ55"/>
      <c r="FTK55"/>
      <c r="FTL55"/>
      <c r="FTM55"/>
      <c r="FTN55"/>
      <c r="FTO55"/>
      <c r="FTP55"/>
      <c r="FTQ55"/>
      <c r="FTR55"/>
      <c r="FTS55"/>
      <c r="FTT55"/>
      <c r="FTU55"/>
      <c r="FTV55"/>
      <c r="FTW55"/>
      <c r="FTX55"/>
      <c r="FTY55"/>
      <c r="FTZ55"/>
      <c r="FUA55"/>
      <c r="FUB55"/>
      <c r="FUC55"/>
      <c r="FUD55"/>
      <c r="FUE55"/>
      <c r="FUF55"/>
      <c r="FUG55"/>
      <c r="FUH55"/>
      <c r="FUI55"/>
      <c r="FUJ55"/>
      <c r="FUK55"/>
      <c r="FUL55"/>
      <c r="FUM55"/>
      <c r="FUN55"/>
      <c r="FUO55"/>
      <c r="FUP55"/>
      <c r="FUQ55"/>
      <c r="FUR55"/>
      <c r="FUS55"/>
      <c r="FUT55"/>
      <c r="FUU55"/>
      <c r="FUV55"/>
      <c r="FUW55"/>
      <c r="FUX55"/>
      <c r="FUY55"/>
      <c r="FUZ55"/>
      <c r="FVA55"/>
      <c r="FVB55"/>
      <c r="FVC55"/>
      <c r="FVD55"/>
      <c r="FVE55"/>
      <c r="FVF55"/>
      <c r="FVG55"/>
      <c r="FVH55"/>
      <c r="FVI55"/>
      <c r="FVJ55"/>
      <c r="FVK55"/>
      <c r="FVL55"/>
      <c r="FVM55"/>
      <c r="FVN55"/>
      <c r="FVO55"/>
      <c r="FVP55"/>
      <c r="FVQ55"/>
      <c r="FVR55"/>
      <c r="FVS55"/>
      <c r="FVT55"/>
      <c r="FVU55"/>
      <c r="FVV55"/>
      <c r="FVW55"/>
      <c r="FVX55"/>
      <c r="FVY55"/>
      <c r="FVZ55"/>
      <c r="FWA55"/>
      <c r="FWB55"/>
      <c r="FWC55"/>
      <c r="FWD55"/>
      <c r="FWE55"/>
      <c r="FWF55"/>
      <c r="FWG55"/>
      <c r="FWH55"/>
      <c r="FWI55"/>
      <c r="FWJ55"/>
      <c r="FWK55"/>
      <c r="FWL55"/>
      <c r="FWM55"/>
      <c r="FWN55"/>
      <c r="FWO55"/>
      <c r="FWP55"/>
      <c r="FWQ55"/>
      <c r="FWR55"/>
      <c r="FWS55"/>
      <c r="FWT55"/>
      <c r="FWU55"/>
      <c r="FWV55"/>
      <c r="FWW55"/>
      <c r="FWX55"/>
      <c r="FWY55"/>
      <c r="FWZ55"/>
      <c r="FXA55"/>
      <c r="FXB55"/>
      <c r="FXC55"/>
      <c r="FXD55"/>
      <c r="FXE55"/>
      <c r="FXF55"/>
      <c r="FXG55"/>
      <c r="FXH55"/>
      <c r="FXI55"/>
      <c r="FXJ55"/>
      <c r="FXK55"/>
      <c r="FXL55"/>
      <c r="FXM55"/>
      <c r="FXN55"/>
      <c r="FXO55"/>
      <c r="FXP55"/>
      <c r="FXQ55"/>
      <c r="FXR55"/>
      <c r="FXS55"/>
      <c r="FXT55"/>
      <c r="FXU55"/>
      <c r="FXV55"/>
      <c r="FXW55"/>
      <c r="FXX55"/>
      <c r="FXY55"/>
      <c r="FXZ55"/>
      <c r="FYA55"/>
      <c r="FYB55"/>
      <c r="FYC55"/>
      <c r="FYD55"/>
      <c r="FYE55"/>
      <c r="FYF55"/>
      <c r="FYG55"/>
      <c r="FYH55"/>
      <c r="FYI55"/>
      <c r="FYJ55"/>
      <c r="FYK55"/>
      <c r="FYL55"/>
      <c r="FYM55"/>
      <c r="FYN55"/>
      <c r="FYO55"/>
      <c r="FYP55"/>
      <c r="FYQ55"/>
      <c r="FYR55"/>
      <c r="FYS55"/>
      <c r="FYT55"/>
      <c r="FYU55"/>
      <c r="FYV55"/>
      <c r="FYW55"/>
      <c r="FYX55"/>
      <c r="FYY55"/>
      <c r="FYZ55"/>
      <c r="FZA55"/>
      <c r="FZB55"/>
      <c r="FZC55"/>
      <c r="FZD55"/>
      <c r="FZE55"/>
      <c r="FZF55"/>
      <c r="FZG55"/>
      <c r="FZH55"/>
      <c r="FZI55"/>
      <c r="FZJ55"/>
      <c r="FZK55"/>
      <c r="FZL55"/>
      <c r="FZM55"/>
      <c r="FZN55"/>
      <c r="FZO55"/>
      <c r="FZP55"/>
      <c r="FZQ55"/>
      <c r="FZR55"/>
      <c r="FZS55"/>
      <c r="FZT55"/>
      <c r="FZU55"/>
      <c r="FZV55"/>
      <c r="FZW55"/>
      <c r="FZX55"/>
      <c r="FZY55"/>
      <c r="FZZ55"/>
      <c r="GAA55"/>
      <c r="GAB55"/>
      <c r="GAC55"/>
      <c r="GAD55"/>
      <c r="GAE55"/>
      <c r="GAF55"/>
      <c r="GAG55"/>
      <c r="GAH55"/>
      <c r="GAI55"/>
      <c r="GAJ55"/>
      <c r="GAK55"/>
      <c r="GAL55"/>
      <c r="GAM55"/>
      <c r="GAN55"/>
      <c r="GAO55"/>
      <c r="GAP55"/>
      <c r="GAQ55"/>
      <c r="GAR55"/>
      <c r="GAS55"/>
      <c r="GAT55"/>
      <c r="GAU55"/>
      <c r="GAV55"/>
      <c r="GAW55"/>
      <c r="GAX55"/>
      <c r="GAY55"/>
      <c r="GAZ55"/>
      <c r="GBA55"/>
      <c r="GBB55"/>
      <c r="GBC55"/>
      <c r="GBD55"/>
      <c r="GBE55"/>
      <c r="GBF55"/>
      <c r="GBG55"/>
      <c r="GBH55"/>
      <c r="GBI55"/>
      <c r="GBJ55"/>
      <c r="GBK55"/>
      <c r="GBL55"/>
      <c r="GBM55"/>
      <c r="GBN55"/>
      <c r="GBO55"/>
      <c r="GBP55"/>
      <c r="GBQ55"/>
      <c r="GBR55"/>
      <c r="GBS55"/>
      <c r="GBT55"/>
      <c r="GBU55"/>
      <c r="GBV55"/>
      <c r="GBW55"/>
      <c r="GBX55"/>
      <c r="GBY55"/>
      <c r="GBZ55"/>
      <c r="GCA55"/>
      <c r="GCB55"/>
      <c r="GCC55"/>
      <c r="GCD55"/>
      <c r="GCE55"/>
      <c r="GCF55"/>
      <c r="GCG55"/>
      <c r="GCH55"/>
      <c r="GCI55"/>
      <c r="GCJ55"/>
      <c r="GCK55"/>
      <c r="GCL55"/>
      <c r="GCM55"/>
      <c r="GCN55"/>
      <c r="GCO55"/>
      <c r="GCP55"/>
      <c r="GCQ55"/>
      <c r="GCR55"/>
      <c r="GCS55"/>
      <c r="GCT55"/>
      <c r="GCU55"/>
      <c r="GCV55"/>
      <c r="GCW55"/>
      <c r="GCX55"/>
      <c r="GCY55"/>
      <c r="GCZ55"/>
      <c r="GDA55"/>
      <c r="GDB55"/>
      <c r="GDC55"/>
      <c r="GDD55"/>
      <c r="GDE55"/>
      <c r="GDF55"/>
      <c r="GDG55"/>
      <c r="GDH55"/>
      <c r="GDI55"/>
      <c r="GDJ55"/>
      <c r="GDK55"/>
      <c r="GDL55"/>
      <c r="GDM55"/>
      <c r="GDN55"/>
      <c r="GDO55"/>
      <c r="GDP55"/>
      <c r="GDQ55"/>
      <c r="GDR55"/>
      <c r="GDS55"/>
      <c r="GDT55"/>
      <c r="GDU55"/>
      <c r="GDV55"/>
      <c r="GDW55"/>
      <c r="GDX55"/>
      <c r="GDY55"/>
      <c r="GDZ55"/>
      <c r="GEA55"/>
      <c r="GEB55"/>
      <c r="GEC55"/>
      <c r="GED55"/>
      <c r="GEE55"/>
      <c r="GEF55"/>
      <c r="GEG55"/>
      <c r="GEH55"/>
      <c r="GEI55"/>
      <c r="GEJ55"/>
      <c r="GEK55"/>
      <c r="GEL55"/>
      <c r="GEM55"/>
      <c r="GEN55"/>
      <c r="GEO55"/>
      <c r="GEP55"/>
      <c r="GEQ55"/>
      <c r="GER55"/>
      <c r="GES55"/>
      <c r="GET55"/>
      <c r="GEU55"/>
      <c r="GEV55"/>
      <c r="GEW55"/>
      <c r="GEX55"/>
      <c r="GEY55"/>
      <c r="GEZ55"/>
      <c r="GFA55"/>
      <c r="GFB55"/>
      <c r="GFC55"/>
      <c r="GFD55"/>
      <c r="GFE55"/>
      <c r="GFF55"/>
      <c r="GFG55"/>
      <c r="GFH55"/>
      <c r="GFI55"/>
      <c r="GFJ55"/>
      <c r="GFK55"/>
      <c r="GFL55"/>
      <c r="GFM55"/>
      <c r="GFN55"/>
      <c r="GFO55"/>
      <c r="GFP55"/>
      <c r="GFQ55"/>
      <c r="GFR55"/>
      <c r="GFS55"/>
      <c r="GFT55"/>
      <c r="GFU55"/>
      <c r="GFV55"/>
      <c r="GFW55"/>
      <c r="GFX55"/>
      <c r="GFY55"/>
      <c r="GFZ55"/>
      <c r="GGA55"/>
      <c r="GGB55"/>
      <c r="GGC55"/>
      <c r="GGD55"/>
      <c r="GGE55"/>
      <c r="GGF55"/>
      <c r="GGG55"/>
      <c r="GGH55"/>
      <c r="GGI55"/>
      <c r="GGJ55"/>
      <c r="GGK55"/>
      <c r="GGL55"/>
      <c r="GGM55"/>
      <c r="GGN55"/>
      <c r="GGO55"/>
      <c r="GGP55"/>
      <c r="GGQ55"/>
      <c r="GGR55"/>
      <c r="GGS55"/>
      <c r="GGT55"/>
      <c r="GGU55"/>
      <c r="GGV55"/>
      <c r="GGW55"/>
      <c r="GGX55"/>
      <c r="GGY55"/>
      <c r="GGZ55"/>
      <c r="GHA55"/>
      <c r="GHB55"/>
      <c r="GHC55"/>
      <c r="GHD55"/>
      <c r="GHE55"/>
      <c r="GHF55"/>
      <c r="GHG55"/>
      <c r="GHH55"/>
      <c r="GHI55"/>
      <c r="GHJ55"/>
      <c r="GHK55"/>
      <c r="GHL55"/>
      <c r="GHM55"/>
      <c r="GHN55"/>
      <c r="GHO55"/>
      <c r="GHP55"/>
      <c r="GHQ55"/>
      <c r="GHR55"/>
      <c r="GHS55"/>
      <c r="GHT55"/>
      <c r="GHU55"/>
      <c r="GHV55"/>
      <c r="GHW55"/>
      <c r="GHX55"/>
      <c r="GHY55"/>
      <c r="GHZ55"/>
      <c r="GIA55"/>
      <c r="GIB55"/>
      <c r="GIC55"/>
      <c r="GID55"/>
      <c r="GIE55"/>
      <c r="GIF55"/>
      <c r="GIG55"/>
      <c r="GIH55"/>
      <c r="GII55"/>
      <c r="GIJ55"/>
      <c r="GIK55"/>
      <c r="GIL55"/>
      <c r="GIM55"/>
      <c r="GIN55"/>
      <c r="GIO55"/>
      <c r="GIP55"/>
      <c r="GIQ55"/>
      <c r="GIR55"/>
      <c r="GIS55"/>
      <c r="GIT55"/>
      <c r="GIU55"/>
      <c r="GIV55"/>
      <c r="GIW55"/>
      <c r="GIX55"/>
      <c r="GIY55"/>
      <c r="GIZ55"/>
      <c r="GJA55"/>
      <c r="GJB55"/>
      <c r="GJC55"/>
      <c r="GJD55"/>
      <c r="GJE55"/>
      <c r="GJF55"/>
      <c r="GJG55"/>
      <c r="GJH55"/>
      <c r="GJI55"/>
      <c r="GJJ55"/>
      <c r="GJK55"/>
      <c r="GJL55"/>
      <c r="GJM55"/>
      <c r="GJN55"/>
      <c r="GJO55"/>
      <c r="GJP55"/>
      <c r="GJQ55"/>
      <c r="GJR55"/>
      <c r="GJS55"/>
      <c r="GJT55"/>
      <c r="GJU55"/>
      <c r="GJV55"/>
      <c r="GJW55"/>
      <c r="GJX55"/>
      <c r="GJY55"/>
      <c r="GJZ55"/>
      <c r="GKA55"/>
      <c r="GKB55"/>
      <c r="GKC55"/>
      <c r="GKD55"/>
      <c r="GKE55"/>
      <c r="GKF55"/>
      <c r="GKG55"/>
      <c r="GKH55"/>
      <c r="GKI55"/>
      <c r="GKJ55"/>
      <c r="GKK55"/>
      <c r="GKL55"/>
      <c r="GKM55"/>
      <c r="GKN55"/>
      <c r="GKO55"/>
      <c r="GKP55"/>
      <c r="GKQ55"/>
      <c r="GKR55"/>
      <c r="GKS55"/>
      <c r="GKT55"/>
      <c r="GKU55"/>
      <c r="GKV55"/>
      <c r="GKW55"/>
      <c r="GKX55"/>
      <c r="GKY55"/>
      <c r="GKZ55"/>
      <c r="GLA55"/>
      <c r="GLB55"/>
      <c r="GLC55"/>
      <c r="GLD55"/>
      <c r="GLE55"/>
      <c r="GLF55"/>
      <c r="GLG55"/>
      <c r="GLH55"/>
      <c r="GLI55"/>
      <c r="GLJ55"/>
      <c r="GLK55"/>
      <c r="GLL55"/>
      <c r="GLM55"/>
      <c r="GLN55"/>
      <c r="GLO55"/>
      <c r="GLP55"/>
      <c r="GLQ55"/>
      <c r="GLR55"/>
      <c r="GLS55"/>
      <c r="GLT55"/>
      <c r="GLU55"/>
      <c r="GLV55"/>
      <c r="GLW55"/>
      <c r="GLX55"/>
      <c r="GLY55"/>
      <c r="GLZ55"/>
      <c r="GMA55"/>
      <c r="GMB55"/>
      <c r="GMC55"/>
      <c r="GMD55"/>
      <c r="GME55"/>
      <c r="GMF55"/>
      <c r="GMG55"/>
      <c r="GMH55"/>
      <c r="GMI55"/>
      <c r="GMJ55"/>
      <c r="GMK55"/>
      <c r="GML55"/>
      <c r="GMM55"/>
      <c r="GMN55"/>
      <c r="GMO55"/>
      <c r="GMP55"/>
      <c r="GMQ55"/>
      <c r="GMR55"/>
      <c r="GMS55"/>
      <c r="GMT55"/>
      <c r="GMU55"/>
      <c r="GMV55"/>
      <c r="GMW55"/>
      <c r="GMX55"/>
      <c r="GMY55"/>
      <c r="GMZ55"/>
      <c r="GNA55"/>
      <c r="GNB55"/>
      <c r="GNC55"/>
      <c r="GND55"/>
      <c r="GNE55"/>
      <c r="GNF55"/>
      <c r="GNG55"/>
      <c r="GNH55"/>
      <c r="GNI55"/>
      <c r="GNJ55"/>
      <c r="GNK55"/>
      <c r="GNL55"/>
      <c r="GNM55"/>
      <c r="GNN55"/>
      <c r="GNO55"/>
      <c r="GNP55"/>
      <c r="GNQ55"/>
      <c r="GNR55"/>
      <c r="GNS55"/>
      <c r="GNT55"/>
      <c r="GNU55"/>
      <c r="GNV55"/>
      <c r="GNW55"/>
      <c r="GNX55"/>
      <c r="GNY55"/>
      <c r="GNZ55"/>
      <c r="GOA55"/>
      <c r="GOB55"/>
      <c r="GOC55"/>
      <c r="GOD55"/>
      <c r="GOE55"/>
      <c r="GOF55"/>
      <c r="GOG55"/>
      <c r="GOH55"/>
      <c r="GOI55"/>
      <c r="GOJ55"/>
      <c r="GOK55"/>
      <c r="GOL55"/>
      <c r="GOM55"/>
      <c r="GON55"/>
      <c r="GOO55"/>
      <c r="GOP55"/>
      <c r="GOQ55"/>
      <c r="GOR55"/>
      <c r="GOS55"/>
      <c r="GOT55"/>
      <c r="GOU55"/>
      <c r="GOV55"/>
      <c r="GOW55"/>
      <c r="GOX55"/>
      <c r="GOY55"/>
      <c r="GOZ55"/>
      <c r="GPA55"/>
      <c r="GPB55"/>
      <c r="GPC55"/>
      <c r="GPD55"/>
      <c r="GPE55"/>
      <c r="GPF55"/>
      <c r="GPG55"/>
      <c r="GPH55"/>
      <c r="GPI55"/>
      <c r="GPJ55"/>
      <c r="GPK55"/>
      <c r="GPL55"/>
      <c r="GPM55"/>
      <c r="GPN55"/>
      <c r="GPO55"/>
      <c r="GPP55"/>
      <c r="GPQ55"/>
      <c r="GPR55"/>
      <c r="GPS55"/>
      <c r="GPT55"/>
      <c r="GPU55"/>
      <c r="GPV55"/>
      <c r="GPW55"/>
      <c r="GPX55"/>
      <c r="GPY55"/>
      <c r="GPZ55"/>
      <c r="GQA55"/>
      <c r="GQB55"/>
      <c r="GQC55"/>
      <c r="GQD55"/>
      <c r="GQE55"/>
      <c r="GQF55"/>
      <c r="GQG55"/>
      <c r="GQH55"/>
      <c r="GQI55"/>
      <c r="GQJ55"/>
      <c r="GQK55"/>
      <c r="GQL55"/>
      <c r="GQM55"/>
      <c r="GQN55"/>
      <c r="GQO55"/>
      <c r="GQP55"/>
      <c r="GQQ55"/>
      <c r="GQR55"/>
      <c r="GQS55"/>
      <c r="GQT55"/>
      <c r="GQU55"/>
      <c r="GQV55"/>
      <c r="GQW55"/>
      <c r="GQX55"/>
      <c r="GQY55"/>
      <c r="GQZ55"/>
      <c r="GRA55"/>
      <c r="GRB55"/>
      <c r="GRC55"/>
      <c r="GRD55"/>
      <c r="GRE55"/>
      <c r="GRF55"/>
      <c r="GRG55"/>
      <c r="GRH55"/>
      <c r="GRI55"/>
      <c r="GRJ55"/>
      <c r="GRK55"/>
      <c r="GRL55"/>
      <c r="GRM55"/>
      <c r="GRN55"/>
      <c r="GRO55"/>
      <c r="GRP55"/>
      <c r="GRQ55"/>
      <c r="GRR55"/>
      <c r="GRS55"/>
      <c r="GRT55"/>
      <c r="GRU55"/>
      <c r="GRV55"/>
      <c r="GRW55"/>
      <c r="GRX55"/>
      <c r="GRY55"/>
      <c r="GRZ55"/>
      <c r="GSA55"/>
      <c r="GSB55"/>
      <c r="GSC55"/>
      <c r="GSD55"/>
      <c r="GSE55"/>
      <c r="GSF55"/>
      <c r="GSG55"/>
      <c r="GSH55"/>
      <c r="GSI55"/>
      <c r="GSJ55"/>
      <c r="GSK55"/>
      <c r="GSL55"/>
      <c r="GSM55"/>
      <c r="GSN55"/>
      <c r="GSO55"/>
      <c r="GSP55"/>
      <c r="GSQ55"/>
      <c r="GSR55"/>
      <c r="GSS55"/>
      <c r="GST55"/>
      <c r="GSU55"/>
      <c r="GSV55"/>
      <c r="GSW55"/>
      <c r="GSX55"/>
      <c r="GSY55"/>
      <c r="GSZ55"/>
      <c r="GTA55"/>
      <c r="GTB55"/>
      <c r="GTC55"/>
      <c r="GTD55"/>
      <c r="GTE55"/>
      <c r="GTF55"/>
      <c r="GTG55"/>
      <c r="GTH55"/>
      <c r="GTI55"/>
      <c r="GTJ55"/>
      <c r="GTK55"/>
      <c r="GTL55"/>
      <c r="GTM55"/>
      <c r="GTN55"/>
      <c r="GTO55"/>
      <c r="GTP55"/>
      <c r="GTQ55"/>
      <c r="GTR55"/>
      <c r="GTS55"/>
      <c r="GTT55"/>
      <c r="GTU55"/>
      <c r="GTV55"/>
      <c r="GTW55"/>
      <c r="GTX55"/>
      <c r="GTY55"/>
      <c r="GTZ55"/>
      <c r="GUA55"/>
      <c r="GUB55"/>
      <c r="GUC55"/>
      <c r="GUD55"/>
      <c r="GUE55"/>
      <c r="GUF55"/>
      <c r="GUG55"/>
      <c r="GUH55"/>
      <c r="GUI55"/>
      <c r="GUJ55"/>
      <c r="GUK55"/>
      <c r="GUL55"/>
      <c r="GUM55"/>
      <c r="GUN55"/>
      <c r="GUO55"/>
      <c r="GUP55"/>
      <c r="GUQ55"/>
      <c r="GUR55"/>
      <c r="GUS55"/>
      <c r="GUT55"/>
      <c r="GUU55"/>
      <c r="GUV55"/>
      <c r="GUW55"/>
      <c r="GUX55"/>
      <c r="GUY55"/>
      <c r="GUZ55"/>
      <c r="GVA55"/>
      <c r="GVB55"/>
      <c r="GVC55"/>
      <c r="GVD55"/>
      <c r="GVE55"/>
      <c r="GVF55"/>
      <c r="GVG55"/>
      <c r="GVH55"/>
      <c r="GVI55"/>
      <c r="GVJ55"/>
      <c r="GVK55"/>
      <c r="GVL55"/>
      <c r="GVM55"/>
      <c r="GVN55"/>
      <c r="GVO55"/>
      <c r="GVP55"/>
      <c r="GVQ55"/>
      <c r="GVR55"/>
      <c r="GVS55"/>
      <c r="GVT55"/>
      <c r="GVU55"/>
      <c r="GVV55"/>
      <c r="GVW55"/>
      <c r="GVX55"/>
      <c r="GVY55"/>
      <c r="GVZ55"/>
      <c r="GWA55"/>
      <c r="GWB55"/>
      <c r="GWC55"/>
      <c r="GWD55"/>
      <c r="GWE55"/>
      <c r="GWF55"/>
      <c r="GWG55"/>
      <c r="GWH55"/>
      <c r="GWI55"/>
      <c r="GWJ55"/>
      <c r="GWK55"/>
      <c r="GWL55"/>
      <c r="GWM55"/>
      <c r="GWN55"/>
      <c r="GWO55"/>
      <c r="GWP55"/>
      <c r="GWQ55"/>
      <c r="GWR55"/>
      <c r="GWS55"/>
      <c r="GWT55"/>
      <c r="GWU55"/>
      <c r="GWV55"/>
      <c r="GWW55"/>
      <c r="GWX55"/>
      <c r="GWY55"/>
      <c r="GWZ55"/>
      <c r="GXA55"/>
      <c r="GXB55"/>
      <c r="GXC55"/>
      <c r="GXD55"/>
      <c r="GXE55"/>
      <c r="GXF55"/>
      <c r="GXG55"/>
      <c r="GXH55"/>
      <c r="GXI55"/>
      <c r="GXJ55"/>
      <c r="GXK55"/>
      <c r="GXL55"/>
      <c r="GXM55"/>
      <c r="GXN55"/>
      <c r="GXO55"/>
      <c r="GXP55"/>
      <c r="GXQ55"/>
      <c r="GXR55"/>
      <c r="GXS55"/>
      <c r="GXT55"/>
      <c r="GXU55"/>
      <c r="GXV55"/>
      <c r="GXW55"/>
      <c r="GXX55"/>
      <c r="GXY55"/>
      <c r="GXZ55"/>
      <c r="GYA55"/>
      <c r="GYB55"/>
      <c r="GYC55"/>
      <c r="GYD55"/>
      <c r="GYE55"/>
      <c r="GYF55"/>
      <c r="GYG55"/>
      <c r="GYH55"/>
      <c r="GYI55"/>
      <c r="GYJ55"/>
      <c r="GYK55"/>
      <c r="GYL55"/>
      <c r="GYM55"/>
      <c r="GYN55"/>
      <c r="GYO55"/>
      <c r="GYP55"/>
      <c r="GYQ55"/>
      <c r="GYR55"/>
      <c r="GYS55"/>
      <c r="GYT55"/>
      <c r="GYU55"/>
      <c r="GYV55"/>
      <c r="GYW55"/>
      <c r="GYX55"/>
      <c r="GYY55"/>
      <c r="GYZ55"/>
      <c r="GZA55"/>
      <c r="GZB55"/>
      <c r="GZC55"/>
      <c r="GZD55"/>
      <c r="GZE55"/>
      <c r="GZF55"/>
      <c r="GZG55"/>
      <c r="GZH55"/>
      <c r="GZI55"/>
      <c r="GZJ55"/>
      <c r="GZK55"/>
      <c r="GZL55"/>
      <c r="GZM55"/>
      <c r="GZN55"/>
      <c r="GZO55"/>
      <c r="GZP55"/>
      <c r="GZQ55"/>
      <c r="GZR55"/>
      <c r="GZS55"/>
      <c r="GZT55"/>
      <c r="GZU55"/>
      <c r="GZV55"/>
      <c r="GZW55"/>
      <c r="GZX55"/>
      <c r="GZY55"/>
      <c r="GZZ55"/>
      <c r="HAA55"/>
      <c r="HAB55"/>
      <c r="HAC55"/>
      <c r="HAD55"/>
      <c r="HAE55"/>
      <c r="HAF55"/>
      <c r="HAG55"/>
      <c r="HAH55"/>
      <c r="HAI55"/>
      <c r="HAJ55"/>
      <c r="HAK55"/>
      <c r="HAL55"/>
      <c r="HAM55"/>
      <c r="HAN55"/>
      <c r="HAO55"/>
      <c r="HAP55"/>
      <c r="HAQ55"/>
      <c r="HAR55"/>
      <c r="HAS55"/>
      <c r="HAT55"/>
      <c r="HAU55"/>
      <c r="HAV55"/>
      <c r="HAW55"/>
      <c r="HAX55"/>
      <c r="HAY55"/>
      <c r="HAZ55"/>
      <c r="HBA55"/>
      <c r="HBB55"/>
      <c r="HBC55"/>
      <c r="HBD55"/>
      <c r="HBE55"/>
      <c r="HBF55"/>
      <c r="HBG55"/>
      <c r="HBH55"/>
      <c r="HBI55"/>
      <c r="HBJ55"/>
      <c r="HBK55"/>
      <c r="HBL55"/>
      <c r="HBM55"/>
      <c r="HBN55"/>
      <c r="HBO55"/>
      <c r="HBP55"/>
      <c r="HBQ55"/>
      <c r="HBR55"/>
      <c r="HBS55"/>
      <c r="HBT55"/>
      <c r="HBU55"/>
      <c r="HBV55"/>
      <c r="HBW55"/>
      <c r="HBX55"/>
      <c r="HBY55"/>
      <c r="HBZ55"/>
      <c r="HCA55"/>
      <c r="HCB55"/>
      <c r="HCC55"/>
      <c r="HCD55"/>
      <c r="HCE55"/>
      <c r="HCF55"/>
      <c r="HCG55"/>
      <c r="HCH55"/>
      <c r="HCI55"/>
      <c r="HCJ55"/>
      <c r="HCK55"/>
      <c r="HCL55"/>
      <c r="HCM55"/>
      <c r="HCN55"/>
      <c r="HCO55"/>
      <c r="HCP55"/>
      <c r="HCQ55"/>
      <c r="HCR55"/>
      <c r="HCS55"/>
      <c r="HCT55"/>
      <c r="HCU55"/>
      <c r="HCV55"/>
      <c r="HCW55"/>
      <c r="HCX55"/>
      <c r="HCY55"/>
      <c r="HCZ55"/>
      <c r="HDA55"/>
      <c r="HDB55"/>
      <c r="HDC55"/>
      <c r="HDD55"/>
      <c r="HDE55"/>
      <c r="HDF55"/>
      <c r="HDG55"/>
      <c r="HDH55"/>
      <c r="HDI55"/>
      <c r="HDJ55"/>
      <c r="HDK55"/>
      <c r="HDL55"/>
      <c r="HDM55"/>
      <c r="HDN55"/>
      <c r="HDO55"/>
      <c r="HDP55"/>
      <c r="HDQ55"/>
      <c r="HDR55"/>
      <c r="HDS55"/>
      <c r="HDT55"/>
      <c r="HDU55"/>
      <c r="HDV55"/>
      <c r="HDW55"/>
      <c r="HDX55"/>
      <c r="HDY55"/>
      <c r="HDZ55"/>
      <c r="HEA55"/>
      <c r="HEB55"/>
      <c r="HEC55"/>
      <c r="HED55"/>
      <c r="HEE55"/>
      <c r="HEF55"/>
      <c r="HEG55"/>
      <c r="HEH55"/>
      <c r="HEI55"/>
      <c r="HEJ55"/>
      <c r="HEK55"/>
      <c r="HEL55"/>
      <c r="HEM55"/>
      <c r="HEN55"/>
      <c r="HEO55"/>
      <c r="HEP55"/>
      <c r="HEQ55"/>
      <c r="HER55"/>
      <c r="HES55"/>
      <c r="HET55"/>
      <c r="HEU55"/>
      <c r="HEV55"/>
      <c r="HEW55"/>
      <c r="HEX55"/>
      <c r="HEY55"/>
      <c r="HEZ55"/>
      <c r="HFA55"/>
      <c r="HFB55"/>
      <c r="HFC55"/>
      <c r="HFD55"/>
      <c r="HFE55"/>
      <c r="HFF55"/>
      <c r="HFG55"/>
      <c r="HFH55"/>
      <c r="HFI55"/>
      <c r="HFJ55"/>
      <c r="HFK55"/>
      <c r="HFL55"/>
      <c r="HFM55"/>
      <c r="HFN55"/>
      <c r="HFO55"/>
      <c r="HFP55"/>
      <c r="HFQ55"/>
      <c r="HFR55"/>
      <c r="HFS55"/>
      <c r="HFT55"/>
      <c r="HFU55"/>
      <c r="HFV55"/>
      <c r="HFW55"/>
      <c r="HFX55"/>
      <c r="HFY55"/>
      <c r="HFZ55"/>
      <c r="HGA55"/>
      <c r="HGB55"/>
      <c r="HGC55"/>
      <c r="HGD55"/>
      <c r="HGE55"/>
      <c r="HGF55"/>
      <c r="HGG55"/>
      <c r="HGH55"/>
      <c r="HGI55"/>
      <c r="HGJ55"/>
      <c r="HGK55"/>
      <c r="HGL55"/>
      <c r="HGM55"/>
      <c r="HGN55"/>
      <c r="HGO55"/>
      <c r="HGP55"/>
      <c r="HGQ55"/>
      <c r="HGR55"/>
      <c r="HGS55"/>
      <c r="HGT55"/>
      <c r="HGU55"/>
      <c r="HGV55"/>
      <c r="HGW55"/>
      <c r="HGX55"/>
      <c r="HGY55"/>
      <c r="HGZ55"/>
      <c r="HHA55"/>
      <c r="HHB55"/>
      <c r="HHC55"/>
      <c r="HHD55"/>
      <c r="HHE55"/>
      <c r="HHF55"/>
      <c r="HHG55"/>
      <c r="HHH55"/>
      <c r="HHI55"/>
      <c r="HHJ55"/>
      <c r="HHK55"/>
      <c r="HHL55"/>
      <c r="HHM55"/>
      <c r="HHN55"/>
      <c r="HHO55"/>
      <c r="HHP55"/>
      <c r="HHQ55"/>
      <c r="HHR55"/>
      <c r="HHS55"/>
      <c r="HHT55"/>
      <c r="HHU55"/>
      <c r="HHV55"/>
      <c r="HHW55"/>
      <c r="HHX55"/>
      <c r="HHY55"/>
      <c r="HHZ55"/>
      <c r="HIA55"/>
      <c r="HIB55"/>
      <c r="HIC55"/>
      <c r="HID55"/>
      <c r="HIE55"/>
      <c r="HIF55"/>
      <c r="HIG55"/>
      <c r="HIH55"/>
      <c r="HII55"/>
      <c r="HIJ55"/>
      <c r="HIK55"/>
      <c r="HIL55"/>
      <c r="HIM55"/>
      <c r="HIN55"/>
      <c r="HIO55"/>
      <c r="HIP55"/>
      <c r="HIQ55"/>
      <c r="HIR55"/>
      <c r="HIS55"/>
      <c r="HIT55"/>
      <c r="HIU55"/>
      <c r="HIV55"/>
      <c r="HIW55"/>
      <c r="HIX55"/>
      <c r="HIY55"/>
      <c r="HIZ55"/>
      <c r="HJA55"/>
      <c r="HJB55"/>
      <c r="HJC55"/>
      <c r="HJD55"/>
      <c r="HJE55"/>
      <c r="HJF55"/>
      <c r="HJG55"/>
      <c r="HJH55"/>
      <c r="HJI55"/>
      <c r="HJJ55"/>
      <c r="HJK55"/>
      <c r="HJL55"/>
      <c r="HJM55"/>
      <c r="HJN55"/>
      <c r="HJO55"/>
      <c r="HJP55"/>
      <c r="HJQ55"/>
      <c r="HJR55"/>
      <c r="HJS55"/>
      <c r="HJT55"/>
      <c r="HJU55"/>
      <c r="HJV55"/>
      <c r="HJW55"/>
      <c r="HJX55"/>
      <c r="HJY55"/>
      <c r="HJZ55"/>
      <c r="HKA55"/>
      <c r="HKB55"/>
      <c r="HKC55"/>
      <c r="HKD55"/>
      <c r="HKE55"/>
      <c r="HKF55"/>
      <c r="HKG55"/>
      <c r="HKH55"/>
      <c r="HKI55"/>
      <c r="HKJ55"/>
      <c r="HKK55"/>
      <c r="HKL55"/>
      <c r="HKM55"/>
      <c r="HKN55"/>
      <c r="HKO55"/>
      <c r="HKP55"/>
      <c r="HKQ55"/>
      <c r="HKR55"/>
      <c r="HKS55"/>
      <c r="HKT55"/>
      <c r="HKU55"/>
      <c r="HKV55"/>
      <c r="HKW55"/>
      <c r="HKX55"/>
      <c r="HKY55"/>
      <c r="HKZ55"/>
      <c r="HLA55"/>
      <c r="HLB55"/>
      <c r="HLC55"/>
      <c r="HLD55"/>
      <c r="HLE55"/>
      <c r="HLF55"/>
      <c r="HLG55"/>
      <c r="HLH55"/>
      <c r="HLI55"/>
      <c r="HLJ55"/>
      <c r="HLK55"/>
      <c r="HLL55"/>
      <c r="HLM55"/>
      <c r="HLN55"/>
      <c r="HLO55"/>
      <c r="HLP55"/>
      <c r="HLQ55"/>
      <c r="HLR55"/>
      <c r="HLS55"/>
      <c r="HLT55"/>
      <c r="HLU55"/>
      <c r="HLV55"/>
      <c r="HLW55"/>
      <c r="HLX55"/>
      <c r="HLY55"/>
      <c r="HLZ55"/>
      <c r="HMA55"/>
      <c r="HMB55"/>
      <c r="HMC55"/>
      <c r="HMD55"/>
      <c r="HME55"/>
      <c r="HMF55"/>
      <c r="HMG55"/>
      <c r="HMH55"/>
      <c r="HMI55"/>
      <c r="HMJ55"/>
      <c r="HMK55"/>
      <c r="HML55"/>
      <c r="HMM55"/>
      <c r="HMN55"/>
      <c r="HMO55"/>
      <c r="HMP55"/>
      <c r="HMQ55"/>
      <c r="HMR55"/>
      <c r="HMS55"/>
      <c r="HMT55"/>
      <c r="HMU55"/>
      <c r="HMV55"/>
      <c r="HMW55"/>
      <c r="HMX55"/>
      <c r="HMY55"/>
      <c r="HMZ55"/>
      <c r="HNA55"/>
      <c r="HNB55"/>
      <c r="HNC55"/>
      <c r="HND55"/>
      <c r="HNE55"/>
      <c r="HNF55"/>
      <c r="HNG55"/>
      <c r="HNH55"/>
      <c r="HNI55"/>
      <c r="HNJ55"/>
      <c r="HNK55"/>
      <c r="HNL55"/>
      <c r="HNM55"/>
      <c r="HNN55"/>
      <c r="HNO55"/>
      <c r="HNP55"/>
      <c r="HNQ55"/>
      <c r="HNR55"/>
      <c r="HNS55"/>
      <c r="HNT55"/>
      <c r="HNU55"/>
      <c r="HNV55"/>
      <c r="HNW55"/>
      <c r="HNX55"/>
      <c r="HNY55"/>
      <c r="HNZ55"/>
      <c r="HOA55"/>
      <c r="HOB55"/>
      <c r="HOC55"/>
      <c r="HOD55"/>
      <c r="HOE55"/>
      <c r="HOF55"/>
      <c r="HOG55"/>
      <c r="HOH55"/>
      <c r="HOI55"/>
      <c r="HOJ55"/>
      <c r="HOK55"/>
      <c r="HOL55"/>
      <c r="HOM55"/>
      <c r="HON55"/>
      <c r="HOO55"/>
      <c r="HOP55"/>
      <c r="HOQ55"/>
      <c r="HOR55"/>
      <c r="HOS55"/>
      <c r="HOT55"/>
      <c r="HOU55"/>
      <c r="HOV55"/>
      <c r="HOW55"/>
      <c r="HOX55"/>
      <c r="HOY55"/>
      <c r="HOZ55"/>
      <c r="HPA55"/>
      <c r="HPB55"/>
      <c r="HPC55"/>
      <c r="HPD55"/>
      <c r="HPE55"/>
      <c r="HPF55"/>
      <c r="HPG55"/>
      <c r="HPH55"/>
      <c r="HPI55"/>
      <c r="HPJ55"/>
      <c r="HPK55"/>
      <c r="HPL55"/>
      <c r="HPM55"/>
      <c r="HPN55"/>
      <c r="HPO55"/>
      <c r="HPP55"/>
      <c r="HPQ55"/>
      <c r="HPR55"/>
      <c r="HPS55"/>
      <c r="HPT55"/>
      <c r="HPU55"/>
      <c r="HPV55"/>
      <c r="HPW55"/>
      <c r="HPX55"/>
      <c r="HPY55"/>
      <c r="HPZ55"/>
      <c r="HQA55"/>
      <c r="HQB55"/>
      <c r="HQC55"/>
      <c r="HQD55"/>
      <c r="HQE55"/>
      <c r="HQF55"/>
      <c r="HQG55"/>
      <c r="HQH55"/>
      <c r="HQI55"/>
      <c r="HQJ55"/>
      <c r="HQK55"/>
      <c r="HQL55"/>
      <c r="HQM55"/>
      <c r="HQN55"/>
      <c r="HQO55"/>
      <c r="HQP55"/>
      <c r="HQQ55"/>
      <c r="HQR55"/>
      <c r="HQS55"/>
      <c r="HQT55"/>
      <c r="HQU55"/>
      <c r="HQV55"/>
      <c r="HQW55"/>
      <c r="HQX55"/>
      <c r="HQY55"/>
      <c r="HQZ55"/>
      <c r="HRA55"/>
      <c r="HRB55"/>
      <c r="HRC55"/>
      <c r="HRD55"/>
      <c r="HRE55"/>
      <c r="HRF55"/>
      <c r="HRG55"/>
      <c r="HRH55"/>
      <c r="HRI55"/>
      <c r="HRJ55"/>
      <c r="HRK55"/>
      <c r="HRL55"/>
      <c r="HRM55"/>
      <c r="HRN55"/>
      <c r="HRO55"/>
      <c r="HRP55"/>
      <c r="HRQ55"/>
      <c r="HRR55"/>
      <c r="HRS55"/>
      <c r="HRT55"/>
      <c r="HRU55"/>
      <c r="HRV55"/>
      <c r="HRW55"/>
      <c r="HRX55"/>
      <c r="HRY55"/>
      <c r="HRZ55"/>
      <c r="HSA55"/>
      <c r="HSB55"/>
      <c r="HSC55"/>
      <c r="HSD55"/>
      <c r="HSE55"/>
      <c r="HSF55"/>
      <c r="HSG55"/>
      <c r="HSH55"/>
      <c r="HSI55"/>
      <c r="HSJ55"/>
      <c r="HSK55"/>
      <c r="HSL55"/>
      <c r="HSM55"/>
      <c r="HSN55"/>
      <c r="HSO55"/>
      <c r="HSP55"/>
      <c r="HSQ55"/>
      <c r="HSR55"/>
      <c r="HSS55"/>
      <c r="HST55"/>
      <c r="HSU55"/>
      <c r="HSV55"/>
      <c r="HSW55"/>
      <c r="HSX55"/>
      <c r="HSY55"/>
      <c r="HSZ55"/>
      <c r="HTA55"/>
      <c r="HTB55"/>
      <c r="HTC55"/>
      <c r="HTD55"/>
      <c r="HTE55"/>
      <c r="HTF55"/>
      <c r="HTG55"/>
      <c r="HTH55"/>
      <c r="HTI55"/>
      <c r="HTJ55"/>
      <c r="HTK55"/>
      <c r="HTL55"/>
      <c r="HTM55"/>
      <c r="HTN55"/>
      <c r="HTO55"/>
      <c r="HTP55"/>
      <c r="HTQ55"/>
      <c r="HTR55"/>
      <c r="HTS55"/>
      <c r="HTT55"/>
      <c r="HTU55"/>
      <c r="HTV55"/>
      <c r="HTW55"/>
      <c r="HTX55"/>
      <c r="HTY55"/>
      <c r="HTZ55"/>
      <c r="HUA55"/>
      <c r="HUB55"/>
      <c r="HUC55"/>
      <c r="HUD55"/>
      <c r="HUE55"/>
      <c r="HUF55"/>
      <c r="HUG55"/>
      <c r="HUH55"/>
      <c r="HUI55"/>
      <c r="HUJ55"/>
      <c r="HUK55"/>
      <c r="HUL55"/>
      <c r="HUM55"/>
      <c r="HUN55"/>
      <c r="HUO55"/>
      <c r="HUP55"/>
      <c r="HUQ55"/>
      <c r="HUR55"/>
      <c r="HUS55"/>
      <c r="HUT55"/>
      <c r="HUU55"/>
      <c r="HUV55"/>
      <c r="HUW55"/>
      <c r="HUX55"/>
      <c r="HUY55"/>
      <c r="HUZ55"/>
      <c r="HVA55"/>
      <c r="HVB55"/>
      <c r="HVC55"/>
      <c r="HVD55"/>
      <c r="HVE55"/>
      <c r="HVF55"/>
      <c r="HVG55"/>
      <c r="HVH55"/>
      <c r="HVI55"/>
      <c r="HVJ55"/>
      <c r="HVK55"/>
      <c r="HVL55"/>
      <c r="HVM55"/>
      <c r="HVN55"/>
      <c r="HVO55"/>
      <c r="HVP55"/>
      <c r="HVQ55"/>
      <c r="HVR55"/>
      <c r="HVS55"/>
      <c r="HVT55"/>
      <c r="HVU55"/>
      <c r="HVV55"/>
      <c r="HVW55"/>
      <c r="HVX55"/>
      <c r="HVY55"/>
      <c r="HVZ55"/>
      <c r="HWA55"/>
      <c r="HWB55"/>
      <c r="HWC55"/>
      <c r="HWD55"/>
      <c r="HWE55"/>
      <c r="HWF55"/>
      <c r="HWG55"/>
      <c r="HWH55"/>
      <c r="HWI55"/>
      <c r="HWJ55"/>
      <c r="HWK55"/>
      <c r="HWL55"/>
      <c r="HWM55"/>
      <c r="HWN55"/>
      <c r="HWO55"/>
      <c r="HWP55"/>
      <c r="HWQ55"/>
      <c r="HWR55"/>
      <c r="HWS55"/>
      <c r="HWT55"/>
      <c r="HWU55"/>
      <c r="HWV55"/>
      <c r="HWW55"/>
      <c r="HWX55"/>
      <c r="HWY55"/>
      <c r="HWZ55"/>
      <c r="HXA55"/>
      <c r="HXB55"/>
      <c r="HXC55"/>
      <c r="HXD55"/>
      <c r="HXE55"/>
      <c r="HXF55"/>
      <c r="HXG55"/>
      <c r="HXH55"/>
      <c r="HXI55"/>
      <c r="HXJ55"/>
      <c r="HXK55"/>
      <c r="HXL55"/>
      <c r="HXM55"/>
      <c r="HXN55"/>
      <c r="HXO55"/>
      <c r="HXP55"/>
      <c r="HXQ55"/>
      <c r="HXR55"/>
      <c r="HXS55"/>
      <c r="HXT55"/>
      <c r="HXU55"/>
      <c r="HXV55"/>
      <c r="HXW55"/>
      <c r="HXX55"/>
      <c r="HXY55"/>
      <c r="HXZ55"/>
      <c r="HYA55"/>
      <c r="HYB55"/>
      <c r="HYC55"/>
      <c r="HYD55"/>
      <c r="HYE55"/>
      <c r="HYF55"/>
      <c r="HYG55"/>
      <c r="HYH55"/>
      <c r="HYI55"/>
      <c r="HYJ55"/>
      <c r="HYK55"/>
      <c r="HYL55"/>
      <c r="HYM55"/>
      <c r="HYN55"/>
      <c r="HYO55"/>
      <c r="HYP55"/>
      <c r="HYQ55"/>
      <c r="HYR55"/>
      <c r="HYS55"/>
      <c r="HYT55"/>
      <c r="HYU55"/>
      <c r="HYV55"/>
      <c r="HYW55"/>
      <c r="HYX55"/>
      <c r="HYY55"/>
      <c r="HYZ55"/>
      <c r="HZA55"/>
      <c r="HZB55"/>
      <c r="HZC55"/>
      <c r="HZD55"/>
      <c r="HZE55"/>
      <c r="HZF55"/>
      <c r="HZG55"/>
      <c r="HZH55"/>
      <c r="HZI55"/>
      <c r="HZJ55"/>
      <c r="HZK55"/>
      <c r="HZL55"/>
      <c r="HZM55"/>
      <c r="HZN55"/>
      <c r="HZO55"/>
      <c r="HZP55"/>
      <c r="HZQ55"/>
      <c r="HZR55"/>
      <c r="HZS55"/>
      <c r="HZT55"/>
      <c r="HZU55"/>
      <c r="HZV55"/>
      <c r="HZW55"/>
      <c r="HZX55"/>
      <c r="HZY55"/>
      <c r="HZZ55"/>
      <c r="IAA55"/>
      <c r="IAB55"/>
      <c r="IAC55"/>
      <c r="IAD55"/>
      <c r="IAE55"/>
      <c r="IAF55"/>
      <c r="IAG55"/>
      <c r="IAH55"/>
      <c r="IAI55"/>
      <c r="IAJ55"/>
      <c r="IAK55"/>
      <c r="IAL55"/>
      <c r="IAM55"/>
      <c r="IAN55"/>
      <c r="IAO55"/>
      <c r="IAP55"/>
      <c r="IAQ55"/>
      <c r="IAR55"/>
      <c r="IAS55"/>
      <c r="IAT55"/>
      <c r="IAU55"/>
      <c r="IAV55"/>
      <c r="IAW55"/>
      <c r="IAX55"/>
      <c r="IAY55"/>
      <c r="IAZ55"/>
      <c r="IBA55"/>
      <c r="IBB55"/>
      <c r="IBC55"/>
      <c r="IBD55"/>
      <c r="IBE55"/>
      <c r="IBF55"/>
      <c r="IBG55"/>
      <c r="IBH55"/>
      <c r="IBI55"/>
      <c r="IBJ55"/>
      <c r="IBK55"/>
      <c r="IBL55"/>
      <c r="IBM55"/>
      <c r="IBN55"/>
      <c r="IBO55"/>
      <c r="IBP55"/>
      <c r="IBQ55"/>
      <c r="IBR55"/>
      <c r="IBS55"/>
      <c r="IBT55"/>
      <c r="IBU55"/>
      <c r="IBV55"/>
      <c r="IBW55"/>
      <c r="IBX55"/>
      <c r="IBY55"/>
      <c r="IBZ55"/>
      <c r="ICA55"/>
      <c r="ICB55"/>
      <c r="ICC55"/>
      <c r="ICD55"/>
      <c r="ICE55"/>
      <c r="ICF55"/>
      <c r="ICG55"/>
      <c r="ICH55"/>
      <c r="ICI55"/>
      <c r="ICJ55"/>
      <c r="ICK55"/>
      <c r="ICL55"/>
      <c r="ICM55"/>
      <c r="ICN55"/>
      <c r="ICO55"/>
      <c r="ICP55"/>
      <c r="ICQ55"/>
      <c r="ICR55"/>
      <c r="ICS55"/>
      <c r="ICT55"/>
      <c r="ICU55"/>
      <c r="ICV55"/>
      <c r="ICW55"/>
      <c r="ICX55"/>
      <c r="ICY55"/>
      <c r="ICZ55"/>
      <c r="IDA55"/>
      <c r="IDB55"/>
      <c r="IDC55"/>
      <c r="IDD55"/>
      <c r="IDE55"/>
      <c r="IDF55"/>
      <c r="IDG55"/>
      <c r="IDH55"/>
      <c r="IDI55"/>
      <c r="IDJ55"/>
      <c r="IDK55"/>
      <c r="IDL55"/>
      <c r="IDM55"/>
      <c r="IDN55"/>
      <c r="IDO55"/>
      <c r="IDP55"/>
      <c r="IDQ55"/>
      <c r="IDR55"/>
      <c r="IDS55"/>
      <c r="IDT55"/>
      <c r="IDU55"/>
      <c r="IDV55"/>
      <c r="IDW55"/>
      <c r="IDX55"/>
      <c r="IDY55"/>
      <c r="IDZ55"/>
      <c r="IEA55"/>
      <c r="IEB55"/>
      <c r="IEC55"/>
      <c r="IED55"/>
      <c r="IEE55"/>
      <c r="IEF55"/>
      <c r="IEG55"/>
      <c r="IEH55"/>
      <c r="IEI55"/>
      <c r="IEJ55"/>
      <c r="IEK55"/>
      <c r="IEL55"/>
      <c r="IEM55"/>
      <c r="IEN55"/>
      <c r="IEO55"/>
      <c r="IEP55"/>
      <c r="IEQ55"/>
      <c r="IER55"/>
      <c r="IES55"/>
      <c r="IET55"/>
      <c r="IEU55"/>
      <c r="IEV55"/>
      <c r="IEW55"/>
      <c r="IEX55"/>
      <c r="IEY55"/>
      <c r="IEZ55"/>
      <c r="IFA55"/>
      <c r="IFB55"/>
      <c r="IFC55"/>
      <c r="IFD55"/>
      <c r="IFE55"/>
      <c r="IFF55"/>
      <c r="IFG55"/>
      <c r="IFH55"/>
      <c r="IFI55"/>
      <c r="IFJ55"/>
      <c r="IFK55"/>
      <c r="IFL55"/>
      <c r="IFM55"/>
      <c r="IFN55"/>
      <c r="IFO55"/>
      <c r="IFP55"/>
      <c r="IFQ55"/>
      <c r="IFR55"/>
      <c r="IFS55"/>
      <c r="IFT55"/>
      <c r="IFU55"/>
      <c r="IFV55"/>
      <c r="IFW55"/>
      <c r="IFX55"/>
      <c r="IFY55"/>
      <c r="IFZ55"/>
      <c r="IGA55"/>
      <c r="IGB55"/>
      <c r="IGC55"/>
      <c r="IGD55"/>
      <c r="IGE55"/>
      <c r="IGF55"/>
      <c r="IGG55"/>
      <c r="IGH55"/>
      <c r="IGI55"/>
      <c r="IGJ55"/>
      <c r="IGK55"/>
      <c r="IGL55"/>
      <c r="IGM55"/>
      <c r="IGN55"/>
      <c r="IGO55"/>
      <c r="IGP55"/>
      <c r="IGQ55"/>
      <c r="IGR55"/>
      <c r="IGS55"/>
      <c r="IGT55"/>
      <c r="IGU55"/>
      <c r="IGV55"/>
      <c r="IGW55"/>
      <c r="IGX55"/>
      <c r="IGY55"/>
      <c r="IGZ55"/>
      <c r="IHA55"/>
      <c r="IHB55"/>
      <c r="IHC55"/>
      <c r="IHD55"/>
      <c r="IHE55"/>
      <c r="IHF55"/>
      <c r="IHG55"/>
      <c r="IHH55"/>
      <c r="IHI55"/>
      <c r="IHJ55"/>
      <c r="IHK55"/>
      <c r="IHL55"/>
      <c r="IHM55"/>
      <c r="IHN55"/>
      <c r="IHO55"/>
      <c r="IHP55"/>
      <c r="IHQ55"/>
      <c r="IHR55"/>
      <c r="IHS55"/>
      <c r="IHT55"/>
      <c r="IHU55"/>
      <c r="IHV55"/>
      <c r="IHW55"/>
      <c r="IHX55"/>
      <c r="IHY55"/>
      <c r="IHZ55"/>
      <c r="IIA55"/>
      <c r="IIB55"/>
      <c r="IIC55"/>
      <c r="IID55"/>
      <c r="IIE55"/>
      <c r="IIF55"/>
      <c r="IIG55"/>
      <c r="IIH55"/>
      <c r="III55"/>
      <c r="IIJ55"/>
      <c r="IIK55"/>
      <c r="IIL55"/>
      <c r="IIM55"/>
      <c r="IIN55"/>
      <c r="IIO55"/>
      <c r="IIP55"/>
      <c r="IIQ55"/>
      <c r="IIR55"/>
      <c r="IIS55"/>
      <c r="IIT55"/>
      <c r="IIU55"/>
      <c r="IIV55"/>
      <c r="IIW55"/>
      <c r="IIX55"/>
      <c r="IIY55"/>
      <c r="IIZ55"/>
      <c r="IJA55"/>
      <c r="IJB55"/>
      <c r="IJC55"/>
      <c r="IJD55"/>
      <c r="IJE55"/>
      <c r="IJF55"/>
      <c r="IJG55"/>
      <c r="IJH55"/>
      <c r="IJI55"/>
      <c r="IJJ55"/>
      <c r="IJK55"/>
      <c r="IJL55"/>
      <c r="IJM55"/>
      <c r="IJN55"/>
      <c r="IJO55"/>
      <c r="IJP55"/>
      <c r="IJQ55"/>
      <c r="IJR55"/>
      <c r="IJS55"/>
      <c r="IJT55"/>
      <c r="IJU55"/>
      <c r="IJV55"/>
      <c r="IJW55"/>
      <c r="IJX55"/>
      <c r="IJY55"/>
      <c r="IJZ55"/>
      <c r="IKA55"/>
      <c r="IKB55"/>
      <c r="IKC55"/>
      <c r="IKD55"/>
      <c r="IKE55"/>
      <c r="IKF55"/>
      <c r="IKG55"/>
      <c r="IKH55"/>
      <c r="IKI55"/>
      <c r="IKJ55"/>
      <c r="IKK55"/>
      <c r="IKL55"/>
      <c r="IKM55"/>
      <c r="IKN55"/>
      <c r="IKO55"/>
      <c r="IKP55"/>
      <c r="IKQ55"/>
      <c r="IKR55"/>
      <c r="IKS55"/>
      <c r="IKT55"/>
      <c r="IKU55"/>
      <c r="IKV55"/>
      <c r="IKW55"/>
      <c r="IKX55"/>
      <c r="IKY55"/>
      <c r="IKZ55"/>
      <c r="ILA55"/>
      <c r="ILB55"/>
      <c r="ILC55"/>
      <c r="ILD55"/>
      <c r="ILE55"/>
      <c r="ILF55"/>
      <c r="ILG55"/>
      <c r="ILH55"/>
      <c r="ILI55"/>
      <c r="ILJ55"/>
      <c r="ILK55"/>
      <c r="ILL55"/>
      <c r="ILM55"/>
      <c r="ILN55"/>
      <c r="ILO55"/>
      <c r="ILP55"/>
      <c r="ILQ55"/>
      <c r="ILR55"/>
      <c r="ILS55"/>
      <c r="ILT55"/>
      <c r="ILU55"/>
      <c r="ILV55"/>
      <c r="ILW55"/>
      <c r="ILX55"/>
      <c r="ILY55"/>
      <c r="ILZ55"/>
      <c r="IMA55"/>
      <c r="IMB55"/>
      <c r="IMC55"/>
      <c r="IMD55"/>
      <c r="IME55"/>
      <c r="IMF55"/>
      <c r="IMG55"/>
      <c r="IMH55"/>
      <c r="IMI55"/>
      <c r="IMJ55"/>
      <c r="IMK55"/>
      <c r="IML55"/>
      <c r="IMM55"/>
      <c r="IMN55"/>
      <c r="IMO55"/>
      <c r="IMP55"/>
      <c r="IMQ55"/>
      <c r="IMR55"/>
      <c r="IMS55"/>
      <c r="IMT55"/>
      <c r="IMU55"/>
      <c r="IMV55"/>
      <c r="IMW55"/>
      <c r="IMX55"/>
      <c r="IMY55"/>
      <c r="IMZ55"/>
      <c r="INA55"/>
      <c r="INB55"/>
      <c r="INC55"/>
      <c r="IND55"/>
      <c r="INE55"/>
      <c r="INF55"/>
      <c r="ING55"/>
      <c r="INH55"/>
      <c r="INI55"/>
      <c r="INJ55"/>
      <c r="INK55"/>
      <c r="INL55"/>
      <c r="INM55"/>
      <c r="INN55"/>
      <c r="INO55"/>
      <c r="INP55"/>
      <c r="INQ55"/>
      <c r="INR55"/>
      <c r="INS55"/>
      <c r="INT55"/>
      <c r="INU55"/>
      <c r="INV55"/>
      <c r="INW55"/>
      <c r="INX55"/>
      <c r="INY55"/>
      <c r="INZ55"/>
      <c r="IOA55"/>
      <c r="IOB55"/>
      <c r="IOC55"/>
      <c r="IOD55"/>
      <c r="IOE55"/>
      <c r="IOF55"/>
      <c r="IOG55"/>
      <c r="IOH55"/>
      <c r="IOI55"/>
      <c r="IOJ55"/>
      <c r="IOK55"/>
      <c r="IOL55"/>
      <c r="IOM55"/>
      <c r="ION55"/>
      <c r="IOO55"/>
      <c r="IOP55"/>
      <c r="IOQ55"/>
      <c r="IOR55"/>
      <c r="IOS55"/>
      <c r="IOT55"/>
      <c r="IOU55"/>
      <c r="IOV55"/>
      <c r="IOW55"/>
      <c r="IOX55"/>
      <c r="IOY55"/>
      <c r="IOZ55"/>
      <c r="IPA55"/>
      <c r="IPB55"/>
      <c r="IPC55"/>
      <c r="IPD55"/>
      <c r="IPE55"/>
      <c r="IPF55"/>
      <c r="IPG55"/>
      <c r="IPH55"/>
      <c r="IPI55"/>
      <c r="IPJ55"/>
      <c r="IPK55"/>
      <c r="IPL55"/>
      <c r="IPM55"/>
      <c r="IPN55"/>
      <c r="IPO55"/>
      <c r="IPP55"/>
      <c r="IPQ55"/>
      <c r="IPR55"/>
      <c r="IPS55"/>
      <c r="IPT55"/>
      <c r="IPU55"/>
      <c r="IPV55"/>
      <c r="IPW55"/>
      <c r="IPX55"/>
      <c r="IPY55"/>
      <c r="IPZ55"/>
      <c r="IQA55"/>
      <c r="IQB55"/>
      <c r="IQC55"/>
      <c r="IQD55"/>
      <c r="IQE55"/>
      <c r="IQF55"/>
      <c r="IQG55"/>
      <c r="IQH55"/>
      <c r="IQI55"/>
      <c r="IQJ55"/>
      <c r="IQK55"/>
      <c r="IQL55"/>
      <c r="IQM55"/>
      <c r="IQN55"/>
      <c r="IQO55"/>
      <c r="IQP55"/>
      <c r="IQQ55"/>
      <c r="IQR55"/>
      <c r="IQS55"/>
      <c r="IQT55"/>
      <c r="IQU55"/>
      <c r="IQV55"/>
      <c r="IQW55"/>
      <c r="IQX55"/>
      <c r="IQY55"/>
      <c r="IQZ55"/>
      <c r="IRA55"/>
      <c r="IRB55"/>
      <c r="IRC55"/>
      <c r="IRD55"/>
      <c r="IRE55"/>
      <c r="IRF55"/>
      <c r="IRG55"/>
      <c r="IRH55"/>
      <c r="IRI55"/>
      <c r="IRJ55"/>
      <c r="IRK55"/>
      <c r="IRL55"/>
      <c r="IRM55"/>
      <c r="IRN55"/>
      <c r="IRO55"/>
      <c r="IRP55"/>
      <c r="IRQ55"/>
      <c r="IRR55"/>
      <c r="IRS55"/>
      <c r="IRT55"/>
      <c r="IRU55"/>
      <c r="IRV55"/>
      <c r="IRW55"/>
      <c r="IRX55"/>
      <c r="IRY55"/>
      <c r="IRZ55"/>
      <c r="ISA55"/>
      <c r="ISB55"/>
      <c r="ISC55"/>
      <c r="ISD55"/>
      <c r="ISE55"/>
      <c r="ISF55"/>
      <c r="ISG55"/>
      <c r="ISH55"/>
      <c r="ISI55"/>
      <c r="ISJ55"/>
      <c r="ISK55"/>
      <c r="ISL55"/>
      <c r="ISM55"/>
      <c r="ISN55"/>
      <c r="ISO55"/>
      <c r="ISP55"/>
      <c r="ISQ55"/>
      <c r="ISR55"/>
      <c r="ISS55"/>
      <c r="IST55"/>
      <c r="ISU55"/>
      <c r="ISV55"/>
      <c r="ISW55"/>
      <c r="ISX55"/>
      <c r="ISY55"/>
      <c r="ISZ55"/>
      <c r="ITA55"/>
      <c r="ITB55"/>
      <c r="ITC55"/>
      <c r="ITD55"/>
      <c r="ITE55"/>
      <c r="ITF55"/>
      <c r="ITG55"/>
      <c r="ITH55"/>
      <c r="ITI55"/>
      <c r="ITJ55"/>
      <c r="ITK55"/>
      <c r="ITL55"/>
      <c r="ITM55"/>
      <c r="ITN55"/>
      <c r="ITO55"/>
      <c r="ITP55"/>
      <c r="ITQ55"/>
      <c r="ITR55"/>
      <c r="ITS55"/>
      <c r="ITT55"/>
      <c r="ITU55"/>
      <c r="ITV55"/>
      <c r="ITW55"/>
      <c r="ITX55"/>
      <c r="ITY55"/>
      <c r="ITZ55"/>
      <c r="IUA55"/>
      <c r="IUB55"/>
      <c r="IUC55"/>
      <c r="IUD55"/>
      <c r="IUE55"/>
      <c r="IUF55"/>
      <c r="IUG55"/>
      <c r="IUH55"/>
      <c r="IUI55"/>
      <c r="IUJ55"/>
      <c r="IUK55"/>
      <c r="IUL55"/>
      <c r="IUM55"/>
      <c r="IUN55"/>
      <c r="IUO55"/>
      <c r="IUP55"/>
      <c r="IUQ55"/>
      <c r="IUR55"/>
      <c r="IUS55"/>
      <c r="IUT55"/>
      <c r="IUU55"/>
      <c r="IUV55"/>
      <c r="IUW55"/>
      <c r="IUX55"/>
      <c r="IUY55"/>
      <c r="IUZ55"/>
      <c r="IVA55"/>
      <c r="IVB55"/>
      <c r="IVC55"/>
      <c r="IVD55"/>
      <c r="IVE55"/>
      <c r="IVF55"/>
      <c r="IVG55"/>
      <c r="IVH55"/>
      <c r="IVI55"/>
      <c r="IVJ55"/>
      <c r="IVK55"/>
      <c r="IVL55"/>
      <c r="IVM55"/>
      <c r="IVN55"/>
      <c r="IVO55"/>
      <c r="IVP55"/>
      <c r="IVQ55"/>
      <c r="IVR55"/>
      <c r="IVS55"/>
      <c r="IVT55"/>
      <c r="IVU55"/>
      <c r="IVV55"/>
      <c r="IVW55"/>
      <c r="IVX55"/>
      <c r="IVY55"/>
      <c r="IVZ55"/>
      <c r="IWA55"/>
      <c r="IWB55"/>
      <c r="IWC55"/>
      <c r="IWD55"/>
      <c r="IWE55"/>
      <c r="IWF55"/>
      <c r="IWG55"/>
      <c r="IWH55"/>
      <c r="IWI55"/>
      <c r="IWJ55"/>
      <c r="IWK55"/>
      <c r="IWL55"/>
      <c r="IWM55"/>
      <c r="IWN55"/>
      <c r="IWO55"/>
      <c r="IWP55"/>
      <c r="IWQ55"/>
      <c r="IWR55"/>
      <c r="IWS55"/>
      <c r="IWT55"/>
      <c r="IWU55"/>
      <c r="IWV55"/>
      <c r="IWW55"/>
      <c r="IWX55"/>
      <c r="IWY55"/>
      <c r="IWZ55"/>
      <c r="IXA55"/>
      <c r="IXB55"/>
      <c r="IXC55"/>
      <c r="IXD55"/>
      <c r="IXE55"/>
      <c r="IXF55"/>
      <c r="IXG55"/>
      <c r="IXH55"/>
      <c r="IXI55"/>
      <c r="IXJ55"/>
      <c r="IXK55"/>
      <c r="IXL55"/>
      <c r="IXM55"/>
      <c r="IXN55"/>
      <c r="IXO55"/>
      <c r="IXP55"/>
      <c r="IXQ55"/>
      <c r="IXR55"/>
      <c r="IXS55"/>
      <c r="IXT55"/>
      <c r="IXU55"/>
      <c r="IXV55"/>
      <c r="IXW55"/>
      <c r="IXX55"/>
      <c r="IXY55"/>
      <c r="IXZ55"/>
      <c r="IYA55"/>
      <c r="IYB55"/>
      <c r="IYC55"/>
      <c r="IYD55"/>
      <c r="IYE55"/>
      <c r="IYF55"/>
      <c r="IYG55"/>
      <c r="IYH55"/>
      <c r="IYI55"/>
      <c r="IYJ55"/>
      <c r="IYK55"/>
      <c r="IYL55"/>
      <c r="IYM55"/>
      <c r="IYN55"/>
      <c r="IYO55"/>
      <c r="IYP55"/>
      <c r="IYQ55"/>
      <c r="IYR55"/>
      <c r="IYS55"/>
      <c r="IYT55"/>
      <c r="IYU55"/>
      <c r="IYV55"/>
      <c r="IYW55"/>
      <c r="IYX55"/>
      <c r="IYY55"/>
      <c r="IYZ55"/>
      <c r="IZA55"/>
      <c r="IZB55"/>
      <c r="IZC55"/>
      <c r="IZD55"/>
      <c r="IZE55"/>
      <c r="IZF55"/>
      <c r="IZG55"/>
      <c r="IZH55"/>
      <c r="IZI55"/>
      <c r="IZJ55"/>
      <c r="IZK55"/>
      <c r="IZL55"/>
      <c r="IZM55"/>
      <c r="IZN55"/>
      <c r="IZO55"/>
      <c r="IZP55"/>
      <c r="IZQ55"/>
      <c r="IZR55"/>
      <c r="IZS55"/>
      <c r="IZT55"/>
      <c r="IZU55"/>
      <c r="IZV55"/>
      <c r="IZW55"/>
      <c r="IZX55"/>
      <c r="IZY55"/>
      <c r="IZZ55"/>
      <c r="JAA55"/>
      <c r="JAB55"/>
      <c r="JAC55"/>
      <c r="JAD55"/>
      <c r="JAE55"/>
      <c r="JAF55"/>
      <c r="JAG55"/>
      <c r="JAH55"/>
      <c r="JAI55"/>
      <c r="JAJ55"/>
      <c r="JAK55"/>
      <c r="JAL55"/>
      <c r="JAM55"/>
      <c r="JAN55"/>
      <c r="JAO55"/>
      <c r="JAP55"/>
      <c r="JAQ55"/>
      <c r="JAR55"/>
      <c r="JAS55"/>
      <c r="JAT55"/>
      <c r="JAU55"/>
      <c r="JAV55"/>
      <c r="JAW55"/>
      <c r="JAX55"/>
      <c r="JAY55"/>
      <c r="JAZ55"/>
      <c r="JBA55"/>
      <c r="JBB55"/>
      <c r="JBC55"/>
      <c r="JBD55"/>
      <c r="JBE55"/>
      <c r="JBF55"/>
      <c r="JBG55"/>
      <c r="JBH55"/>
      <c r="JBI55"/>
      <c r="JBJ55"/>
      <c r="JBK55"/>
      <c r="JBL55"/>
      <c r="JBM55"/>
      <c r="JBN55"/>
      <c r="JBO55"/>
      <c r="JBP55"/>
      <c r="JBQ55"/>
      <c r="JBR55"/>
      <c r="JBS55"/>
      <c r="JBT55"/>
      <c r="JBU55"/>
      <c r="JBV55"/>
      <c r="JBW55"/>
      <c r="JBX55"/>
      <c r="JBY55"/>
      <c r="JBZ55"/>
      <c r="JCA55"/>
      <c r="JCB55"/>
      <c r="JCC55"/>
      <c r="JCD55"/>
      <c r="JCE55"/>
      <c r="JCF55"/>
      <c r="JCG55"/>
      <c r="JCH55"/>
      <c r="JCI55"/>
      <c r="JCJ55"/>
      <c r="JCK55"/>
      <c r="JCL55"/>
      <c r="JCM55"/>
      <c r="JCN55"/>
      <c r="JCO55"/>
      <c r="JCP55"/>
      <c r="JCQ55"/>
      <c r="JCR55"/>
      <c r="JCS55"/>
      <c r="JCT55"/>
      <c r="JCU55"/>
      <c r="JCV55"/>
      <c r="JCW55"/>
      <c r="JCX55"/>
      <c r="JCY55"/>
      <c r="JCZ55"/>
      <c r="JDA55"/>
      <c r="JDB55"/>
      <c r="JDC55"/>
      <c r="JDD55"/>
      <c r="JDE55"/>
      <c r="JDF55"/>
      <c r="JDG55"/>
      <c r="JDH55"/>
      <c r="JDI55"/>
      <c r="JDJ55"/>
      <c r="JDK55"/>
      <c r="JDL55"/>
      <c r="JDM55"/>
      <c r="JDN55"/>
      <c r="JDO55"/>
      <c r="JDP55"/>
      <c r="JDQ55"/>
      <c r="JDR55"/>
      <c r="JDS55"/>
      <c r="JDT55"/>
      <c r="JDU55"/>
      <c r="JDV55"/>
      <c r="JDW55"/>
      <c r="JDX55"/>
      <c r="JDY55"/>
      <c r="JDZ55"/>
      <c r="JEA55"/>
      <c r="JEB55"/>
      <c r="JEC55"/>
      <c r="JED55"/>
      <c r="JEE55"/>
      <c r="JEF55"/>
      <c r="JEG55"/>
      <c r="JEH55"/>
      <c r="JEI55"/>
      <c r="JEJ55"/>
      <c r="JEK55"/>
      <c r="JEL55"/>
      <c r="JEM55"/>
      <c r="JEN55"/>
      <c r="JEO55"/>
      <c r="JEP55"/>
      <c r="JEQ55"/>
      <c r="JER55"/>
      <c r="JES55"/>
      <c r="JET55"/>
      <c r="JEU55"/>
      <c r="JEV55"/>
      <c r="JEW55"/>
      <c r="JEX55"/>
      <c r="JEY55"/>
      <c r="JEZ55"/>
      <c r="JFA55"/>
      <c r="JFB55"/>
      <c r="JFC55"/>
      <c r="JFD55"/>
      <c r="JFE55"/>
      <c r="JFF55"/>
      <c r="JFG55"/>
      <c r="JFH55"/>
      <c r="JFI55"/>
      <c r="JFJ55"/>
      <c r="JFK55"/>
      <c r="JFL55"/>
      <c r="JFM55"/>
      <c r="JFN55"/>
      <c r="JFO55"/>
      <c r="JFP55"/>
      <c r="JFQ55"/>
      <c r="JFR55"/>
      <c r="JFS55"/>
      <c r="JFT55"/>
      <c r="JFU55"/>
      <c r="JFV55"/>
      <c r="JFW55"/>
      <c r="JFX55"/>
      <c r="JFY55"/>
      <c r="JFZ55"/>
      <c r="JGA55"/>
      <c r="JGB55"/>
      <c r="JGC55"/>
      <c r="JGD55"/>
      <c r="JGE55"/>
      <c r="JGF55"/>
      <c r="JGG55"/>
      <c r="JGH55"/>
      <c r="JGI55"/>
      <c r="JGJ55"/>
      <c r="JGK55"/>
      <c r="JGL55"/>
      <c r="JGM55"/>
      <c r="JGN55"/>
      <c r="JGO55"/>
      <c r="JGP55"/>
      <c r="JGQ55"/>
      <c r="JGR55"/>
      <c r="JGS55"/>
      <c r="JGT55"/>
      <c r="JGU55"/>
      <c r="JGV55"/>
      <c r="JGW55"/>
      <c r="JGX55"/>
      <c r="JGY55"/>
      <c r="JGZ55"/>
      <c r="JHA55"/>
      <c r="JHB55"/>
      <c r="JHC55"/>
      <c r="JHD55"/>
      <c r="JHE55"/>
      <c r="JHF55"/>
      <c r="JHG55"/>
      <c r="JHH55"/>
      <c r="JHI55"/>
      <c r="JHJ55"/>
      <c r="JHK55"/>
      <c r="JHL55"/>
      <c r="JHM55"/>
      <c r="JHN55"/>
      <c r="JHO55"/>
      <c r="JHP55"/>
      <c r="JHQ55"/>
      <c r="JHR55"/>
      <c r="JHS55"/>
      <c r="JHT55"/>
      <c r="JHU55"/>
      <c r="JHV55"/>
      <c r="JHW55"/>
      <c r="JHX55"/>
      <c r="JHY55"/>
      <c r="JHZ55"/>
      <c r="JIA55"/>
      <c r="JIB55"/>
      <c r="JIC55"/>
      <c r="JID55"/>
      <c r="JIE55"/>
      <c r="JIF55"/>
      <c r="JIG55"/>
      <c r="JIH55"/>
      <c r="JII55"/>
      <c r="JIJ55"/>
      <c r="JIK55"/>
      <c r="JIL55"/>
      <c r="JIM55"/>
      <c r="JIN55"/>
      <c r="JIO55"/>
      <c r="JIP55"/>
      <c r="JIQ55"/>
      <c r="JIR55"/>
      <c r="JIS55"/>
      <c r="JIT55"/>
      <c r="JIU55"/>
      <c r="JIV55"/>
      <c r="JIW55"/>
      <c r="JIX55"/>
      <c r="JIY55"/>
      <c r="JIZ55"/>
      <c r="JJA55"/>
      <c r="JJB55"/>
      <c r="JJC55"/>
      <c r="JJD55"/>
      <c r="JJE55"/>
      <c r="JJF55"/>
      <c r="JJG55"/>
      <c r="JJH55"/>
      <c r="JJI55"/>
      <c r="JJJ55"/>
      <c r="JJK55"/>
      <c r="JJL55"/>
      <c r="JJM55"/>
      <c r="JJN55"/>
      <c r="JJO55"/>
      <c r="JJP55"/>
      <c r="JJQ55"/>
      <c r="JJR55"/>
      <c r="JJS55"/>
      <c r="JJT55"/>
      <c r="JJU55"/>
      <c r="JJV55"/>
      <c r="JJW55"/>
      <c r="JJX55"/>
      <c r="JJY55"/>
      <c r="JJZ55"/>
      <c r="JKA55"/>
      <c r="JKB55"/>
      <c r="JKC55"/>
      <c r="JKD55"/>
      <c r="JKE55"/>
      <c r="JKF55"/>
      <c r="JKG55"/>
      <c r="JKH55"/>
      <c r="JKI55"/>
      <c r="JKJ55"/>
      <c r="JKK55"/>
      <c r="JKL55"/>
      <c r="JKM55"/>
      <c r="JKN55"/>
      <c r="JKO55"/>
      <c r="JKP55"/>
      <c r="JKQ55"/>
      <c r="JKR55"/>
      <c r="JKS55"/>
      <c r="JKT55"/>
      <c r="JKU55"/>
      <c r="JKV55"/>
      <c r="JKW55"/>
      <c r="JKX55"/>
      <c r="JKY55"/>
      <c r="JKZ55"/>
      <c r="JLA55"/>
      <c r="JLB55"/>
      <c r="JLC55"/>
      <c r="JLD55"/>
      <c r="JLE55"/>
      <c r="JLF55"/>
      <c r="JLG55"/>
      <c r="JLH55"/>
      <c r="JLI55"/>
      <c r="JLJ55"/>
      <c r="JLK55"/>
      <c r="JLL55"/>
      <c r="JLM55"/>
      <c r="JLN55"/>
      <c r="JLO55"/>
      <c r="JLP55"/>
      <c r="JLQ55"/>
      <c r="JLR55"/>
      <c r="JLS55"/>
      <c r="JLT55"/>
      <c r="JLU55"/>
      <c r="JLV55"/>
      <c r="JLW55"/>
      <c r="JLX55"/>
      <c r="JLY55"/>
      <c r="JLZ55"/>
      <c r="JMA55"/>
      <c r="JMB55"/>
      <c r="JMC55"/>
      <c r="JMD55"/>
      <c r="JME55"/>
      <c r="JMF55"/>
      <c r="JMG55"/>
      <c r="JMH55"/>
      <c r="JMI55"/>
      <c r="JMJ55"/>
      <c r="JMK55"/>
      <c r="JML55"/>
      <c r="JMM55"/>
      <c r="JMN55"/>
      <c r="JMO55"/>
      <c r="JMP55"/>
      <c r="JMQ55"/>
      <c r="JMR55"/>
      <c r="JMS55"/>
      <c r="JMT55"/>
      <c r="JMU55"/>
      <c r="JMV55"/>
      <c r="JMW55"/>
      <c r="JMX55"/>
      <c r="JMY55"/>
      <c r="JMZ55"/>
      <c r="JNA55"/>
      <c r="JNB55"/>
      <c r="JNC55"/>
      <c r="JND55"/>
      <c r="JNE55"/>
      <c r="JNF55"/>
      <c r="JNG55"/>
      <c r="JNH55"/>
      <c r="JNI55"/>
      <c r="JNJ55"/>
      <c r="JNK55"/>
      <c r="JNL55"/>
      <c r="JNM55"/>
      <c r="JNN55"/>
      <c r="JNO55"/>
      <c r="JNP55"/>
      <c r="JNQ55"/>
      <c r="JNR55"/>
      <c r="JNS55"/>
      <c r="JNT55"/>
      <c r="JNU55"/>
      <c r="JNV55"/>
      <c r="JNW55"/>
      <c r="JNX55"/>
      <c r="JNY55"/>
      <c r="JNZ55"/>
      <c r="JOA55"/>
      <c r="JOB55"/>
      <c r="JOC55"/>
      <c r="JOD55"/>
      <c r="JOE55"/>
      <c r="JOF55"/>
      <c r="JOG55"/>
      <c r="JOH55"/>
      <c r="JOI55"/>
      <c r="JOJ55"/>
      <c r="JOK55"/>
      <c r="JOL55"/>
      <c r="JOM55"/>
      <c r="JON55"/>
      <c r="JOO55"/>
      <c r="JOP55"/>
      <c r="JOQ55"/>
      <c r="JOR55"/>
      <c r="JOS55"/>
      <c r="JOT55"/>
      <c r="JOU55"/>
      <c r="JOV55"/>
      <c r="JOW55"/>
      <c r="JOX55"/>
      <c r="JOY55"/>
      <c r="JOZ55"/>
      <c r="JPA55"/>
      <c r="JPB55"/>
      <c r="JPC55"/>
      <c r="JPD55"/>
      <c r="JPE55"/>
      <c r="JPF55"/>
      <c r="JPG55"/>
      <c r="JPH55"/>
      <c r="JPI55"/>
      <c r="JPJ55"/>
      <c r="JPK55"/>
      <c r="JPL55"/>
      <c r="JPM55"/>
      <c r="JPN55"/>
      <c r="JPO55"/>
      <c r="JPP55"/>
      <c r="JPQ55"/>
      <c r="JPR55"/>
      <c r="JPS55"/>
      <c r="JPT55"/>
      <c r="JPU55"/>
      <c r="JPV55"/>
      <c r="JPW55"/>
      <c r="JPX55"/>
      <c r="JPY55"/>
      <c r="JPZ55"/>
      <c r="JQA55"/>
      <c r="JQB55"/>
      <c r="JQC55"/>
      <c r="JQD55"/>
      <c r="JQE55"/>
      <c r="JQF55"/>
      <c r="JQG55"/>
      <c r="JQH55"/>
      <c r="JQI55"/>
      <c r="JQJ55"/>
      <c r="JQK55"/>
      <c r="JQL55"/>
      <c r="JQM55"/>
      <c r="JQN55"/>
      <c r="JQO55"/>
      <c r="JQP55"/>
      <c r="JQQ55"/>
      <c r="JQR55"/>
      <c r="JQS55"/>
      <c r="JQT55"/>
      <c r="JQU55"/>
      <c r="JQV55"/>
      <c r="JQW55"/>
      <c r="JQX55"/>
      <c r="JQY55"/>
      <c r="JQZ55"/>
      <c r="JRA55"/>
      <c r="JRB55"/>
      <c r="JRC55"/>
      <c r="JRD55"/>
      <c r="JRE55"/>
      <c r="JRF55"/>
      <c r="JRG55"/>
      <c r="JRH55"/>
      <c r="JRI55"/>
      <c r="JRJ55"/>
      <c r="JRK55"/>
      <c r="JRL55"/>
      <c r="JRM55"/>
      <c r="JRN55"/>
      <c r="JRO55"/>
      <c r="JRP55"/>
      <c r="JRQ55"/>
      <c r="JRR55"/>
      <c r="JRS55"/>
      <c r="JRT55"/>
      <c r="JRU55"/>
      <c r="JRV55"/>
      <c r="JRW55"/>
      <c r="JRX55"/>
      <c r="JRY55"/>
      <c r="JRZ55"/>
      <c r="JSA55"/>
      <c r="JSB55"/>
      <c r="JSC55"/>
      <c r="JSD55"/>
      <c r="JSE55"/>
      <c r="JSF55"/>
      <c r="JSG55"/>
      <c r="JSH55"/>
      <c r="JSI55"/>
      <c r="JSJ55"/>
      <c r="JSK55"/>
      <c r="JSL55"/>
      <c r="JSM55"/>
      <c r="JSN55"/>
      <c r="JSO55"/>
      <c r="JSP55"/>
      <c r="JSQ55"/>
      <c r="JSR55"/>
      <c r="JSS55"/>
      <c r="JST55"/>
      <c r="JSU55"/>
      <c r="JSV55"/>
      <c r="JSW55"/>
      <c r="JSX55"/>
      <c r="JSY55"/>
      <c r="JSZ55"/>
      <c r="JTA55"/>
      <c r="JTB55"/>
      <c r="JTC55"/>
      <c r="JTD55"/>
      <c r="JTE55"/>
      <c r="JTF55"/>
      <c r="JTG55"/>
      <c r="JTH55"/>
      <c r="JTI55"/>
      <c r="JTJ55"/>
      <c r="JTK55"/>
      <c r="JTL55"/>
      <c r="JTM55"/>
      <c r="JTN55"/>
      <c r="JTO55"/>
      <c r="JTP55"/>
      <c r="JTQ55"/>
      <c r="JTR55"/>
      <c r="JTS55"/>
      <c r="JTT55"/>
      <c r="JTU55"/>
      <c r="JTV55"/>
      <c r="JTW55"/>
      <c r="JTX55"/>
      <c r="JTY55"/>
      <c r="JTZ55"/>
      <c r="JUA55"/>
      <c r="JUB55"/>
      <c r="JUC55"/>
      <c r="JUD55"/>
      <c r="JUE55"/>
      <c r="JUF55"/>
      <c r="JUG55"/>
      <c r="JUH55"/>
      <c r="JUI55"/>
      <c r="JUJ55"/>
      <c r="JUK55"/>
      <c r="JUL55"/>
      <c r="JUM55"/>
      <c r="JUN55"/>
      <c r="JUO55"/>
      <c r="JUP55"/>
      <c r="JUQ55"/>
      <c r="JUR55"/>
      <c r="JUS55"/>
      <c r="JUT55"/>
      <c r="JUU55"/>
      <c r="JUV55"/>
      <c r="JUW55"/>
      <c r="JUX55"/>
      <c r="JUY55"/>
      <c r="JUZ55"/>
      <c r="JVA55"/>
      <c r="JVB55"/>
      <c r="JVC55"/>
      <c r="JVD55"/>
      <c r="JVE55"/>
      <c r="JVF55"/>
      <c r="JVG55"/>
      <c r="JVH55"/>
      <c r="JVI55"/>
      <c r="JVJ55"/>
      <c r="JVK55"/>
      <c r="JVL55"/>
      <c r="JVM55"/>
      <c r="JVN55"/>
      <c r="JVO55"/>
      <c r="JVP55"/>
      <c r="JVQ55"/>
      <c r="JVR55"/>
      <c r="JVS55"/>
      <c r="JVT55"/>
      <c r="JVU55"/>
      <c r="JVV55"/>
      <c r="JVW55"/>
      <c r="JVX55"/>
      <c r="JVY55"/>
      <c r="JVZ55"/>
      <c r="JWA55"/>
      <c r="JWB55"/>
      <c r="JWC55"/>
      <c r="JWD55"/>
      <c r="JWE55"/>
      <c r="JWF55"/>
      <c r="JWG55"/>
      <c r="JWH55"/>
      <c r="JWI55"/>
      <c r="JWJ55"/>
      <c r="JWK55"/>
      <c r="JWL55"/>
      <c r="JWM55"/>
      <c r="JWN55"/>
      <c r="JWO55"/>
      <c r="JWP55"/>
      <c r="JWQ55"/>
      <c r="JWR55"/>
      <c r="JWS55"/>
      <c r="JWT55"/>
      <c r="JWU55"/>
      <c r="JWV55"/>
      <c r="JWW55"/>
      <c r="JWX55"/>
      <c r="JWY55"/>
      <c r="JWZ55"/>
      <c r="JXA55"/>
      <c r="JXB55"/>
      <c r="JXC55"/>
      <c r="JXD55"/>
      <c r="JXE55"/>
      <c r="JXF55"/>
      <c r="JXG55"/>
      <c r="JXH55"/>
      <c r="JXI55"/>
      <c r="JXJ55"/>
      <c r="JXK55"/>
      <c r="JXL55"/>
      <c r="JXM55"/>
      <c r="JXN55"/>
      <c r="JXO55"/>
      <c r="JXP55"/>
      <c r="JXQ55"/>
      <c r="JXR55"/>
      <c r="JXS55"/>
      <c r="JXT55"/>
      <c r="JXU55"/>
      <c r="JXV55"/>
      <c r="JXW55"/>
      <c r="JXX55"/>
      <c r="JXY55"/>
      <c r="JXZ55"/>
      <c r="JYA55"/>
      <c r="JYB55"/>
      <c r="JYC55"/>
      <c r="JYD55"/>
      <c r="JYE55"/>
      <c r="JYF55"/>
      <c r="JYG55"/>
      <c r="JYH55"/>
      <c r="JYI55"/>
      <c r="JYJ55"/>
      <c r="JYK55"/>
      <c r="JYL55"/>
      <c r="JYM55"/>
      <c r="JYN55"/>
      <c r="JYO55"/>
      <c r="JYP55"/>
      <c r="JYQ55"/>
      <c r="JYR55"/>
      <c r="JYS55"/>
      <c r="JYT55"/>
      <c r="JYU55"/>
      <c r="JYV55"/>
      <c r="JYW55"/>
      <c r="JYX55"/>
      <c r="JYY55"/>
      <c r="JYZ55"/>
      <c r="JZA55"/>
      <c r="JZB55"/>
      <c r="JZC55"/>
      <c r="JZD55"/>
      <c r="JZE55"/>
      <c r="JZF55"/>
      <c r="JZG55"/>
      <c r="JZH55"/>
      <c r="JZI55"/>
      <c r="JZJ55"/>
      <c r="JZK55"/>
      <c r="JZL55"/>
      <c r="JZM55"/>
      <c r="JZN55"/>
      <c r="JZO55"/>
      <c r="JZP55"/>
      <c r="JZQ55"/>
      <c r="JZR55"/>
      <c r="JZS55"/>
      <c r="JZT55"/>
      <c r="JZU55"/>
      <c r="JZV55"/>
      <c r="JZW55"/>
      <c r="JZX55"/>
      <c r="JZY55"/>
      <c r="JZZ55"/>
      <c r="KAA55"/>
      <c r="KAB55"/>
      <c r="KAC55"/>
      <c r="KAD55"/>
      <c r="KAE55"/>
      <c r="KAF55"/>
      <c r="KAG55"/>
      <c r="KAH55"/>
      <c r="KAI55"/>
      <c r="KAJ55"/>
      <c r="KAK55"/>
      <c r="KAL55"/>
      <c r="KAM55"/>
      <c r="KAN55"/>
      <c r="KAO55"/>
      <c r="KAP55"/>
      <c r="KAQ55"/>
      <c r="KAR55"/>
      <c r="KAS55"/>
      <c r="KAT55"/>
      <c r="KAU55"/>
      <c r="KAV55"/>
      <c r="KAW55"/>
      <c r="KAX55"/>
      <c r="KAY55"/>
      <c r="KAZ55"/>
      <c r="KBA55"/>
      <c r="KBB55"/>
      <c r="KBC55"/>
      <c r="KBD55"/>
      <c r="KBE55"/>
      <c r="KBF55"/>
      <c r="KBG55"/>
      <c r="KBH55"/>
      <c r="KBI55"/>
      <c r="KBJ55"/>
      <c r="KBK55"/>
      <c r="KBL55"/>
      <c r="KBM55"/>
      <c r="KBN55"/>
      <c r="KBO55"/>
      <c r="KBP55"/>
      <c r="KBQ55"/>
      <c r="KBR55"/>
      <c r="KBS55"/>
      <c r="KBT55"/>
      <c r="KBU55"/>
      <c r="KBV55"/>
      <c r="KBW55"/>
      <c r="KBX55"/>
      <c r="KBY55"/>
      <c r="KBZ55"/>
      <c r="KCA55"/>
      <c r="KCB55"/>
      <c r="KCC55"/>
      <c r="KCD55"/>
      <c r="KCE55"/>
      <c r="KCF55"/>
      <c r="KCG55"/>
      <c r="KCH55"/>
      <c r="KCI55"/>
      <c r="KCJ55"/>
      <c r="KCK55"/>
      <c r="KCL55"/>
      <c r="KCM55"/>
      <c r="KCN55"/>
      <c r="KCO55"/>
      <c r="KCP55"/>
      <c r="KCQ55"/>
      <c r="KCR55"/>
      <c r="KCS55"/>
      <c r="KCT55"/>
      <c r="KCU55"/>
      <c r="KCV55"/>
      <c r="KCW55"/>
      <c r="KCX55"/>
      <c r="KCY55"/>
      <c r="KCZ55"/>
      <c r="KDA55"/>
      <c r="KDB55"/>
      <c r="KDC55"/>
      <c r="KDD55"/>
      <c r="KDE55"/>
      <c r="KDF55"/>
      <c r="KDG55"/>
      <c r="KDH55"/>
      <c r="KDI55"/>
      <c r="KDJ55"/>
      <c r="KDK55"/>
      <c r="KDL55"/>
      <c r="KDM55"/>
      <c r="KDN55"/>
      <c r="KDO55"/>
      <c r="KDP55"/>
      <c r="KDQ55"/>
      <c r="KDR55"/>
      <c r="KDS55"/>
      <c r="KDT55"/>
      <c r="KDU55"/>
      <c r="KDV55"/>
      <c r="KDW55"/>
      <c r="KDX55"/>
      <c r="KDY55"/>
      <c r="KDZ55"/>
      <c r="KEA55"/>
      <c r="KEB55"/>
      <c r="KEC55"/>
      <c r="KED55"/>
      <c r="KEE55"/>
      <c r="KEF55"/>
      <c r="KEG55"/>
      <c r="KEH55"/>
      <c r="KEI55"/>
      <c r="KEJ55"/>
      <c r="KEK55"/>
      <c r="KEL55"/>
      <c r="KEM55"/>
      <c r="KEN55"/>
      <c r="KEO55"/>
      <c r="KEP55"/>
      <c r="KEQ55"/>
      <c r="KER55"/>
      <c r="KES55"/>
      <c r="KET55"/>
      <c r="KEU55"/>
      <c r="KEV55"/>
      <c r="KEW55"/>
      <c r="KEX55"/>
      <c r="KEY55"/>
      <c r="KEZ55"/>
      <c r="KFA55"/>
      <c r="KFB55"/>
      <c r="KFC55"/>
      <c r="KFD55"/>
      <c r="KFE55"/>
      <c r="KFF55"/>
      <c r="KFG55"/>
      <c r="KFH55"/>
      <c r="KFI55"/>
      <c r="KFJ55"/>
      <c r="KFK55"/>
      <c r="KFL55"/>
      <c r="KFM55"/>
      <c r="KFN55"/>
      <c r="KFO55"/>
      <c r="KFP55"/>
      <c r="KFQ55"/>
      <c r="KFR55"/>
      <c r="KFS55"/>
      <c r="KFT55"/>
      <c r="KFU55"/>
      <c r="KFV55"/>
      <c r="KFW55"/>
      <c r="KFX55"/>
      <c r="KFY55"/>
      <c r="KFZ55"/>
      <c r="KGA55"/>
      <c r="KGB55"/>
      <c r="KGC55"/>
      <c r="KGD55"/>
      <c r="KGE55"/>
      <c r="KGF55"/>
      <c r="KGG55"/>
      <c r="KGH55"/>
      <c r="KGI55"/>
      <c r="KGJ55"/>
      <c r="KGK55"/>
      <c r="KGL55"/>
      <c r="KGM55"/>
      <c r="KGN55"/>
      <c r="KGO55"/>
      <c r="KGP55"/>
      <c r="KGQ55"/>
      <c r="KGR55"/>
      <c r="KGS55"/>
      <c r="KGT55"/>
      <c r="KGU55"/>
      <c r="KGV55"/>
      <c r="KGW55"/>
      <c r="KGX55"/>
      <c r="KGY55"/>
      <c r="KGZ55"/>
      <c r="KHA55"/>
      <c r="KHB55"/>
      <c r="KHC55"/>
      <c r="KHD55"/>
      <c r="KHE55"/>
      <c r="KHF55"/>
      <c r="KHG55"/>
      <c r="KHH55"/>
      <c r="KHI55"/>
      <c r="KHJ55"/>
      <c r="KHK55"/>
      <c r="KHL55"/>
      <c r="KHM55"/>
      <c r="KHN55"/>
      <c r="KHO55"/>
      <c r="KHP55"/>
      <c r="KHQ55"/>
      <c r="KHR55"/>
      <c r="KHS55"/>
      <c r="KHT55"/>
      <c r="KHU55"/>
      <c r="KHV55"/>
      <c r="KHW55"/>
      <c r="KHX55"/>
      <c r="KHY55"/>
      <c r="KHZ55"/>
      <c r="KIA55"/>
      <c r="KIB55"/>
      <c r="KIC55"/>
      <c r="KID55"/>
      <c r="KIE55"/>
      <c r="KIF55"/>
      <c r="KIG55"/>
      <c r="KIH55"/>
      <c r="KII55"/>
      <c r="KIJ55"/>
      <c r="KIK55"/>
      <c r="KIL55"/>
      <c r="KIM55"/>
      <c r="KIN55"/>
      <c r="KIO55"/>
      <c r="KIP55"/>
      <c r="KIQ55"/>
      <c r="KIR55"/>
      <c r="KIS55"/>
      <c r="KIT55"/>
      <c r="KIU55"/>
      <c r="KIV55"/>
      <c r="KIW55"/>
      <c r="KIX55"/>
      <c r="KIY55"/>
      <c r="KIZ55"/>
      <c r="KJA55"/>
      <c r="KJB55"/>
      <c r="KJC55"/>
      <c r="KJD55"/>
      <c r="KJE55"/>
      <c r="KJF55"/>
      <c r="KJG55"/>
      <c r="KJH55"/>
      <c r="KJI55"/>
      <c r="KJJ55"/>
      <c r="KJK55"/>
      <c r="KJL55"/>
      <c r="KJM55"/>
      <c r="KJN55"/>
      <c r="KJO55"/>
      <c r="KJP55"/>
      <c r="KJQ55"/>
      <c r="KJR55"/>
      <c r="KJS55"/>
      <c r="KJT55"/>
      <c r="KJU55"/>
      <c r="KJV55"/>
      <c r="KJW55"/>
      <c r="KJX55"/>
      <c r="KJY55"/>
      <c r="KJZ55"/>
      <c r="KKA55"/>
      <c r="KKB55"/>
      <c r="KKC55"/>
      <c r="KKD55"/>
      <c r="KKE55"/>
      <c r="KKF55"/>
      <c r="KKG55"/>
      <c r="KKH55"/>
      <c r="KKI55"/>
      <c r="KKJ55"/>
      <c r="KKK55"/>
      <c r="KKL55"/>
      <c r="KKM55"/>
      <c r="KKN55"/>
      <c r="KKO55"/>
      <c r="KKP55"/>
      <c r="KKQ55"/>
      <c r="KKR55"/>
      <c r="KKS55"/>
      <c r="KKT55"/>
      <c r="KKU55"/>
      <c r="KKV55"/>
      <c r="KKW55"/>
      <c r="KKX55"/>
      <c r="KKY55"/>
      <c r="KKZ55"/>
      <c r="KLA55"/>
      <c r="KLB55"/>
      <c r="KLC55"/>
      <c r="KLD55"/>
      <c r="KLE55"/>
      <c r="KLF55"/>
      <c r="KLG55"/>
      <c r="KLH55"/>
      <c r="KLI55"/>
      <c r="KLJ55"/>
      <c r="KLK55"/>
      <c r="KLL55"/>
      <c r="KLM55"/>
      <c r="KLN55"/>
      <c r="KLO55"/>
      <c r="KLP55"/>
      <c r="KLQ55"/>
      <c r="KLR55"/>
      <c r="KLS55"/>
      <c r="KLT55"/>
      <c r="KLU55"/>
      <c r="KLV55"/>
      <c r="KLW55"/>
      <c r="KLX55"/>
      <c r="KLY55"/>
      <c r="KLZ55"/>
      <c r="KMA55"/>
      <c r="KMB55"/>
      <c r="KMC55"/>
      <c r="KMD55"/>
      <c r="KME55"/>
      <c r="KMF55"/>
      <c r="KMG55"/>
      <c r="KMH55"/>
      <c r="KMI55"/>
      <c r="KMJ55"/>
      <c r="KMK55"/>
      <c r="KML55"/>
      <c r="KMM55"/>
      <c r="KMN55"/>
      <c r="KMO55"/>
      <c r="KMP55"/>
      <c r="KMQ55"/>
      <c r="KMR55"/>
      <c r="KMS55"/>
      <c r="KMT55"/>
      <c r="KMU55"/>
      <c r="KMV55"/>
      <c r="KMW55"/>
      <c r="KMX55"/>
      <c r="KMY55"/>
      <c r="KMZ55"/>
      <c r="KNA55"/>
      <c r="KNB55"/>
      <c r="KNC55"/>
      <c r="KND55"/>
      <c r="KNE55"/>
      <c r="KNF55"/>
      <c r="KNG55"/>
      <c r="KNH55"/>
      <c r="KNI55"/>
      <c r="KNJ55"/>
      <c r="KNK55"/>
      <c r="KNL55"/>
      <c r="KNM55"/>
      <c r="KNN55"/>
      <c r="KNO55"/>
      <c r="KNP55"/>
      <c r="KNQ55"/>
      <c r="KNR55"/>
      <c r="KNS55"/>
      <c r="KNT55"/>
      <c r="KNU55"/>
      <c r="KNV55"/>
      <c r="KNW55"/>
      <c r="KNX55"/>
      <c r="KNY55"/>
      <c r="KNZ55"/>
      <c r="KOA55"/>
      <c r="KOB55"/>
      <c r="KOC55"/>
      <c r="KOD55"/>
      <c r="KOE55"/>
      <c r="KOF55"/>
      <c r="KOG55"/>
      <c r="KOH55"/>
      <c r="KOI55"/>
      <c r="KOJ55"/>
      <c r="KOK55"/>
      <c r="KOL55"/>
      <c r="KOM55"/>
      <c r="KON55"/>
      <c r="KOO55"/>
      <c r="KOP55"/>
      <c r="KOQ55"/>
      <c r="KOR55"/>
      <c r="KOS55"/>
      <c r="KOT55"/>
      <c r="KOU55"/>
      <c r="KOV55"/>
      <c r="KOW55"/>
      <c r="KOX55"/>
      <c r="KOY55"/>
      <c r="KOZ55"/>
      <c r="KPA55"/>
      <c r="KPB55"/>
      <c r="KPC55"/>
      <c r="KPD55"/>
      <c r="KPE55"/>
      <c r="KPF55"/>
      <c r="KPG55"/>
      <c r="KPH55"/>
      <c r="KPI55"/>
      <c r="KPJ55"/>
      <c r="KPK55"/>
      <c r="KPL55"/>
      <c r="KPM55"/>
      <c r="KPN55"/>
      <c r="KPO55"/>
      <c r="KPP55"/>
      <c r="KPQ55"/>
      <c r="KPR55"/>
      <c r="KPS55"/>
      <c r="KPT55"/>
      <c r="KPU55"/>
      <c r="KPV55"/>
      <c r="KPW55"/>
      <c r="KPX55"/>
      <c r="KPY55"/>
      <c r="KPZ55"/>
      <c r="KQA55"/>
      <c r="KQB55"/>
      <c r="KQC55"/>
      <c r="KQD55"/>
      <c r="KQE55"/>
      <c r="KQF55"/>
      <c r="KQG55"/>
      <c r="KQH55"/>
      <c r="KQI55"/>
      <c r="KQJ55"/>
      <c r="KQK55"/>
      <c r="KQL55"/>
      <c r="KQM55"/>
      <c r="KQN55"/>
      <c r="KQO55"/>
      <c r="KQP55"/>
      <c r="KQQ55"/>
      <c r="KQR55"/>
      <c r="KQS55"/>
      <c r="KQT55"/>
      <c r="KQU55"/>
      <c r="KQV55"/>
      <c r="KQW55"/>
      <c r="KQX55"/>
      <c r="KQY55"/>
      <c r="KQZ55"/>
      <c r="KRA55"/>
      <c r="KRB55"/>
      <c r="KRC55"/>
      <c r="KRD55"/>
      <c r="KRE55"/>
      <c r="KRF55"/>
      <c r="KRG55"/>
      <c r="KRH55"/>
      <c r="KRI55"/>
      <c r="KRJ55"/>
      <c r="KRK55"/>
      <c r="KRL55"/>
      <c r="KRM55"/>
      <c r="KRN55"/>
      <c r="KRO55"/>
      <c r="KRP55"/>
      <c r="KRQ55"/>
      <c r="KRR55"/>
      <c r="KRS55"/>
      <c r="KRT55"/>
      <c r="KRU55"/>
      <c r="KRV55"/>
      <c r="KRW55"/>
      <c r="KRX55"/>
      <c r="KRY55"/>
      <c r="KRZ55"/>
      <c r="KSA55"/>
      <c r="KSB55"/>
      <c r="KSC55"/>
      <c r="KSD55"/>
      <c r="KSE55"/>
      <c r="KSF55"/>
      <c r="KSG55"/>
      <c r="KSH55"/>
      <c r="KSI55"/>
      <c r="KSJ55"/>
      <c r="KSK55"/>
      <c r="KSL55"/>
      <c r="KSM55"/>
      <c r="KSN55"/>
      <c r="KSO55"/>
      <c r="KSP55"/>
      <c r="KSQ55"/>
      <c r="KSR55"/>
      <c r="KSS55"/>
      <c r="KST55"/>
      <c r="KSU55"/>
      <c r="KSV55"/>
      <c r="KSW55"/>
      <c r="KSX55"/>
      <c r="KSY55"/>
      <c r="KSZ55"/>
      <c r="KTA55"/>
      <c r="KTB55"/>
      <c r="KTC55"/>
      <c r="KTD55"/>
      <c r="KTE55"/>
      <c r="KTF55"/>
      <c r="KTG55"/>
      <c r="KTH55"/>
      <c r="KTI55"/>
      <c r="KTJ55"/>
      <c r="KTK55"/>
      <c r="KTL55"/>
      <c r="KTM55"/>
      <c r="KTN55"/>
      <c r="KTO55"/>
      <c r="KTP55"/>
      <c r="KTQ55"/>
      <c r="KTR55"/>
      <c r="KTS55"/>
      <c r="KTT55"/>
      <c r="KTU55"/>
      <c r="KTV55"/>
      <c r="KTW55"/>
      <c r="KTX55"/>
      <c r="KTY55"/>
      <c r="KTZ55"/>
      <c r="KUA55"/>
      <c r="KUB55"/>
      <c r="KUC55"/>
      <c r="KUD55"/>
      <c r="KUE55"/>
      <c r="KUF55"/>
      <c r="KUG55"/>
      <c r="KUH55"/>
      <c r="KUI55"/>
      <c r="KUJ55"/>
      <c r="KUK55"/>
      <c r="KUL55"/>
      <c r="KUM55"/>
      <c r="KUN55"/>
      <c r="KUO55"/>
      <c r="KUP55"/>
      <c r="KUQ55"/>
      <c r="KUR55"/>
      <c r="KUS55"/>
      <c r="KUT55"/>
      <c r="KUU55"/>
      <c r="KUV55"/>
      <c r="KUW55"/>
      <c r="KUX55"/>
      <c r="KUY55"/>
      <c r="KUZ55"/>
      <c r="KVA55"/>
      <c r="KVB55"/>
      <c r="KVC55"/>
      <c r="KVD55"/>
      <c r="KVE55"/>
      <c r="KVF55"/>
      <c r="KVG55"/>
      <c r="KVH55"/>
      <c r="KVI55"/>
      <c r="KVJ55"/>
      <c r="KVK55"/>
      <c r="KVL55"/>
      <c r="KVM55"/>
      <c r="KVN55"/>
      <c r="KVO55"/>
      <c r="KVP55"/>
      <c r="KVQ55"/>
      <c r="KVR55"/>
      <c r="KVS55"/>
      <c r="KVT55"/>
      <c r="KVU55"/>
      <c r="KVV55"/>
      <c r="KVW55"/>
      <c r="KVX55"/>
      <c r="KVY55"/>
      <c r="KVZ55"/>
      <c r="KWA55"/>
      <c r="KWB55"/>
      <c r="KWC55"/>
      <c r="KWD55"/>
      <c r="KWE55"/>
      <c r="KWF55"/>
      <c r="KWG55"/>
      <c r="KWH55"/>
      <c r="KWI55"/>
      <c r="KWJ55"/>
      <c r="KWK55"/>
      <c r="KWL55"/>
      <c r="KWM55"/>
      <c r="KWN55"/>
      <c r="KWO55"/>
      <c r="KWP55"/>
      <c r="KWQ55"/>
      <c r="KWR55"/>
      <c r="KWS55"/>
      <c r="KWT55"/>
      <c r="KWU55"/>
      <c r="KWV55"/>
      <c r="KWW55"/>
      <c r="KWX55"/>
      <c r="KWY55"/>
      <c r="KWZ55"/>
      <c r="KXA55"/>
      <c r="KXB55"/>
      <c r="KXC55"/>
      <c r="KXD55"/>
      <c r="KXE55"/>
      <c r="KXF55"/>
      <c r="KXG55"/>
      <c r="KXH55"/>
      <c r="KXI55"/>
      <c r="KXJ55"/>
      <c r="KXK55"/>
      <c r="KXL55"/>
      <c r="KXM55"/>
      <c r="KXN55"/>
      <c r="KXO55"/>
      <c r="KXP55"/>
      <c r="KXQ55"/>
      <c r="KXR55"/>
      <c r="KXS55"/>
      <c r="KXT55"/>
      <c r="KXU55"/>
      <c r="KXV55"/>
      <c r="KXW55"/>
      <c r="KXX55"/>
      <c r="KXY55"/>
      <c r="KXZ55"/>
      <c r="KYA55"/>
      <c r="KYB55"/>
      <c r="KYC55"/>
      <c r="KYD55"/>
      <c r="KYE55"/>
      <c r="KYF55"/>
      <c r="KYG55"/>
      <c r="KYH55"/>
      <c r="KYI55"/>
      <c r="KYJ55"/>
      <c r="KYK55"/>
      <c r="KYL55"/>
      <c r="KYM55"/>
      <c r="KYN55"/>
      <c r="KYO55"/>
      <c r="KYP55"/>
      <c r="KYQ55"/>
      <c r="KYR55"/>
      <c r="KYS55"/>
      <c r="KYT55"/>
      <c r="KYU55"/>
      <c r="KYV55"/>
      <c r="KYW55"/>
      <c r="KYX55"/>
      <c r="KYY55"/>
      <c r="KYZ55"/>
      <c r="KZA55"/>
      <c r="KZB55"/>
      <c r="KZC55"/>
      <c r="KZD55"/>
      <c r="KZE55"/>
      <c r="KZF55"/>
      <c r="KZG55"/>
      <c r="KZH55"/>
      <c r="KZI55"/>
      <c r="KZJ55"/>
      <c r="KZK55"/>
      <c r="KZL55"/>
      <c r="KZM55"/>
      <c r="KZN55"/>
      <c r="KZO55"/>
      <c r="KZP55"/>
      <c r="KZQ55"/>
      <c r="KZR55"/>
      <c r="KZS55"/>
      <c r="KZT55"/>
      <c r="KZU55"/>
      <c r="KZV55"/>
      <c r="KZW55"/>
      <c r="KZX55"/>
      <c r="KZY55"/>
      <c r="KZZ55"/>
      <c r="LAA55"/>
      <c r="LAB55"/>
      <c r="LAC55"/>
      <c r="LAD55"/>
      <c r="LAE55"/>
      <c r="LAF55"/>
      <c r="LAG55"/>
      <c r="LAH55"/>
      <c r="LAI55"/>
      <c r="LAJ55"/>
      <c r="LAK55"/>
      <c r="LAL55"/>
      <c r="LAM55"/>
      <c r="LAN55"/>
      <c r="LAO55"/>
      <c r="LAP55"/>
      <c r="LAQ55"/>
      <c r="LAR55"/>
      <c r="LAS55"/>
      <c r="LAT55"/>
      <c r="LAU55"/>
      <c r="LAV55"/>
      <c r="LAW55"/>
      <c r="LAX55"/>
      <c r="LAY55"/>
      <c r="LAZ55"/>
      <c r="LBA55"/>
      <c r="LBB55"/>
      <c r="LBC55"/>
      <c r="LBD55"/>
      <c r="LBE55"/>
      <c r="LBF55"/>
      <c r="LBG55"/>
      <c r="LBH55"/>
      <c r="LBI55"/>
      <c r="LBJ55"/>
      <c r="LBK55"/>
      <c r="LBL55"/>
      <c r="LBM55"/>
      <c r="LBN55"/>
      <c r="LBO55"/>
      <c r="LBP55"/>
      <c r="LBQ55"/>
      <c r="LBR55"/>
      <c r="LBS55"/>
      <c r="LBT55"/>
      <c r="LBU55"/>
      <c r="LBV55"/>
      <c r="LBW55"/>
      <c r="LBX55"/>
      <c r="LBY55"/>
      <c r="LBZ55"/>
      <c r="LCA55"/>
      <c r="LCB55"/>
      <c r="LCC55"/>
      <c r="LCD55"/>
      <c r="LCE55"/>
      <c r="LCF55"/>
      <c r="LCG55"/>
      <c r="LCH55"/>
      <c r="LCI55"/>
      <c r="LCJ55"/>
      <c r="LCK55"/>
      <c r="LCL55"/>
      <c r="LCM55"/>
      <c r="LCN55"/>
      <c r="LCO55"/>
      <c r="LCP55"/>
      <c r="LCQ55"/>
      <c r="LCR55"/>
      <c r="LCS55"/>
      <c r="LCT55"/>
      <c r="LCU55"/>
      <c r="LCV55"/>
      <c r="LCW55"/>
      <c r="LCX55"/>
      <c r="LCY55"/>
      <c r="LCZ55"/>
      <c r="LDA55"/>
      <c r="LDB55"/>
      <c r="LDC55"/>
      <c r="LDD55"/>
      <c r="LDE55"/>
      <c r="LDF55"/>
      <c r="LDG55"/>
      <c r="LDH55"/>
      <c r="LDI55"/>
      <c r="LDJ55"/>
      <c r="LDK55"/>
      <c r="LDL55"/>
      <c r="LDM55"/>
      <c r="LDN55"/>
      <c r="LDO55"/>
      <c r="LDP55"/>
      <c r="LDQ55"/>
      <c r="LDR55"/>
      <c r="LDS55"/>
      <c r="LDT55"/>
      <c r="LDU55"/>
      <c r="LDV55"/>
      <c r="LDW55"/>
      <c r="LDX55"/>
      <c r="LDY55"/>
      <c r="LDZ55"/>
      <c r="LEA55"/>
      <c r="LEB55"/>
      <c r="LEC55"/>
      <c r="LED55"/>
      <c r="LEE55"/>
      <c r="LEF55"/>
      <c r="LEG55"/>
      <c r="LEH55"/>
      <c r="LEI55"/>
      <c r="LEJ55"/>
      <c r="LEK55"/>
      <c r="LEL55"/>
      <c r="LEM55"/>
      <c r="LEN55"/>
      <c r="LEO55"/>
      <c r="LEP55"/>
      <c r="LEQ55"/>
      <c r="LER55"/>
      <c r="LES55"/>
      <c r="LET55"/>
      <c r="LEU55"/>
      <c r="LEV55"/>
      <c r="LEW55"/>
      <c r="LEX55"/>
      <c r="LEY55"/>
      <c r="LEZ55"/>
      <c r="LFA55"/>
      <c r="LFB55"/>
      <c r="LFC55"/>
      <c r="LFD55"/>
      <c r="LFE55"/>
      <c r="LFF55"/>
      <c r="LFG55"/>
      <c r="LFH55"/>
      <c r="LFI55"/>
      <c r="LFJ55"/>
      <c r="LFK55"/>
      <c r="LFL55"/>
      <c r="LFM55"/>
      <c r="LFN55"/>
      <c r="LFO55"/>
      <c r="LFP55"/>
      <c r="LFQ55"/>
      <c r="LFR55"/>
      <c r="LFS55"/>
      <c r="LFT55"/>
      <c r="LFU55"/>
      <c r="LFV55"/>
      <c r="LFW55"/>
      <c r="LFX55"/>
      <c r="LFY55"/>
      <c r="LFZ55"/>
      <c r="LGA55"/>
      <c r="LGB55"/>
      <c r="LGC55"/>
      <c r="LGD55"/>
      <c r="LGE55"/>
      <c r="LGF55"/>
      <c r="LGG55"/>
      <c r="LGH55"/>
      <c r="LGI55"/>
      <c r="LGJ55"/>
      <c r="LGK55"/>
      <c r="LGL55"/>
      <c r="LGM55"/>
      <c r="LGN55"/>
      <c r="LGO55"/>
      <c r="LGP55"/>
      <c r="LGQ55"/>
      <c r="LGR55"/>
      <c r="LGS55"/>
      <c r="LGT55"/>
      <c r="LGU55"/>
      <c r="LGV55"/>
      <c r="LGW55"/>
      <c r="LGX55"/>
      <c r="LGY55"/>
      <c r="LGZ55"/>
      <c r="LHA55"/>
      <c r="LHB55"/>
      <c r="LHC55"/>
      <c r="LHD55"/>
      <c r="LHE55"/>
      <c r="LHF55"/>
      <c r="LHG55"/>
      <c r="LHH55"/>
      <c r="LHI55"/>
      <c r="LHJ55"/>
      <c r="LHK55"/>
      <c r="LHL55"/>
      <c r="LHM55"/>
      <c r="LHN55"/>
      <c r="LHO55"/>
      <c r="LHP55"/>
      <c r="LHQ55"/>
      <c r="LHR55"/>
      <c r="LHS55"/>
      <c r="LHT55"/>
      <c r="LHU55"/>
      <c r="LHV55"/>
      <c r="LHW55"/>
      <c r="LHX55"/>
      <c r="LHY55"/>
      <c r="LHZ55"/>
      <c r="LIA55"/>
      <c r="LIB55"/>
      <c r="LIC55"/>
      <c r="LID55"/>
      <c r="LIE55"/>
      <c r="LIF55"/>
      <c r="LIG55"/>
      <c r="LIH55"/>
      <c r="LII55"/>
      <c r="LIJ55"/>
      <c r="LIK55"/>
      <c r="LIL55"/>
      <c r="LIM55"/>
      <c r="LIN55"/>
      <c r="LIO55"/>
      <c r="LIP55"/>
      <c r="LIQ55"/>
      <c r="LIR55"/>
      <c r="LIS55"/>
      <c r="LIT55"/>
      <c r="LIU55"/>
      <c r="LIV55"/>
      <c r="LIW55"/>
      <c r="LIX55"/>
      <c r="LIY55"/>
      <c r="LIZ55"/>
      <c r="LJA55"/>
      <c r="LJB55"/>
      <c r="LJC55"/>
      <c r="LJD55"/>
      <c r="LJE55"/>
      <c r="LJF55"/>
      <c r="LJG55"/>
      <c r="LJH55"/>
      <c r="LJI55"/>
      <c r="LJJ55"/>
      <c r="LJK55"/>
      <c r="LJL55"/>
      <c r="LJM55"/>
      <c r="LJN55"/>
      <c r="LJO55"/>
      <c r="LJP55"/>
      <c r="LJQ55"/>
      <c r="LJR55"/>
      <c r="LJS55"/>
      <c r="LJT55"/>
      <c r="LJU55"/>
      <c r="LJV55"/>
      <c r="LJW55"/>
      <c r="LJX55"/>
      <c r="LJY55"/>
      <c r="LJZ55"/>
      <c r="LKA55"/>
      <c r="LKB55"/>
      <c r="LKC55"/>
      <c r="LKD55"/>
      <c r="LKE55"/>
      <c r="LKF55"/>
      <c r="LKG55"/>
      <c r="LKH55"/>
      <c r="LKI55"/>
      <c r="LKJ55"/>
      <c r="LKK55"/>
      <c r="LKL55"/>
      <c r="LKM55"/>
      <c r="LKN55"/>
      <c r="LKO55"/>
      <c r="LKP55"/>
      <c r="LKQ55"/>
      <c r="LKR55"/>
      <c r="LKS55"/>
      <c r="LKT55"/>
      <c r="LKU55"/>
      <c r="LKV55"/>
      <c r="LKW55"/>
      <c r="LKX55"/>
      <c r="LKY55"/>
      <c r="LKZ55"/>
      <c r="LLA55"/>
      <c r="LLB55"/>
      <c r="LLC55"/>
      <c r="LLD55"/>
      <c r="LLE55"/>
      <c r="LLF55"/>
      <c r="LLG55"/>
      <c r="LLH55"/>
      <c r="LLI55"/>
      <c r="LLJ55"/>
      <c r="LLK55"/>
      <c r="LLL55"/>
      <c r="LLM55"/>
      <c r="LLN55"/>
      <c r="LLO55"/>
      <c r="LLP55"/>
      <c r="LLQ55"/>
      <c r="LLR55"/>
      <c r="LLS55"/>
      <c r="LLT55"/>
      <c r="LLU55"/>
      <c r="LLV55"/>
      <c r="LLW55"/>
      <c r="LLX55"/>
      <c r="LLY55"/>
      <c r="LLZ55"/>
      <c r="LMA55"/>
      <c r="LMB55"/>
      <c r="LMC55"/>
      <c r="LMD55"/>
      <c r="LME55"/>
      <c r="LMF55"/>
      <c r="LMG55"/>
      <c r="LMH55"/>
      <c r="LMI55"/>
      <c r="LMJ55"/>
      <c r="LMK55"/>
      <c r="LML55"/>
      <c r="LMM55"/>
      <c r="LMN55"/>
      <c r="LMO55"/>
      <c r="LMP55"/>
      <c r="LMQ55"/>
      <c r="LMR55"/>
      <c r="LMS55"/>
      <c r="LMT55"/>
      <c r="LMU55"/>
      <c r="LMV55"/>
      <c r="LMW55"/>
      <c r="LMX55"/>
      <c r="LMY55"/>
      <c r="LMZ55"/>
      <c r="LNA55"/>
      <c r="LNB55"/>
      <c r="LNC55"/>
      <c r="LND55"/>
      <c r="LNE55"/>
      <c r="LNF55"/>
      <c r="LNG55"/>
      <c r="LNH55"/>
      <c r="LNI55"/>
      <c r="LNJ55"/>
      <c r="LNK55"/>
      <c r="LNL55"/>
      <c r="LNM55"/>
      <c r="LNN55"/>
      <c r="LNO55"/>
      <c r="LNP55"/>
      <c r="LNQ55"/>
      <c r="LNR55"/>
      <c r="LNS55"/>
      <c r="LNT55"/>
      <c r="LNU55"/>
      <c r="LNV55"/>
      <c r="LNW55"/>
      <c r="LNX55"/>
      <c r="LNY55"/>
      <c r="LNZ55"/>
      <c r="LOA55"/>
      <c r="LOB55"/>
      <c r="LOC55"/>
      <c r="LOD55"/>
      <c r="LOE55"/>
      <c r="LOF55"/>
      <c r="LOG55"/>
      <c r="LOH55"/>
      <c r="LOI55"/>
      <c r="LOJ55"/>
      <c r="LOK55"/>
      <c r="LOL55"/>
      <c r="LOM55"/>
      <c r="LON55"/>
      <c r="LOO55"/>
      <c r="LOP55"/>
      <c r="LOQ55"/>
      <c r="LOR55"/>
      <c r="LOS55"/>
      <c r="LOT55"/>
      <c r="LOU55"/>
      <c r="LOV55"/>
      <c r="LOW55"/>
      <c r="LOX55"/>
      <c r="LOY55"/>
      <c r="LOZ55"/>
      <c r="LPA55"/>
      <c r="LPB55"/>
      <c r="LPC55"/>
      <c r="LPD55"/>
      <c r="LPE55"/>
      <c r="LPF55"/>
      <c r="LPG55"/>
      <c r="LPH55"/>
      <c r="LPI55"/>
      <c r="LPJ55"/>
      <c r="LPK55"/>
      <c r="LPL55"/>
      <c r="LPM55"/>
      <c r="LPN55"/>
      <c r="LPO55"/>
      <c r="LPP55"/>
      <c r="LPQ55"/>
      <c r="LPR55"/>
      <c r="LPS55"/>
      <c r="LPT55"/>
      <c r="LPU55"/>
      <c r="LPV55"/>
      <c r="LPW55"/>
      <c r="LPX55"/>
      <c r="LPY55"/>
      <c r="LPZ55"/>
      <c r="LQA55"/>
      <c r="LQB55"/>
      <c r="LQC55"/>
      <c r="LQD55"/>
      <c r="LQE55"/>
      <c r="LQF55"/>
      <c r="LQG55"/>
      <c r="LQH55"/>
      <c r="LQI55"/>
      <c r="LQJ55"/>
      <c r="LQK55"/>
      <c r="LQL55"/>
      <c r="LQM55"/>
      <c r="LQN55"/>
      <c r="LQO55"/>
      <c r="LQP55"/>
      <c r="LQQ55"/>
      <c r="LQR55"/>
      <c r="LQS55"/>
      <c r="LQT55"/>
      <c r="LQU55"/>
      <c r="LQV55"/>
      <c r="LQW55"/>
      <c r="LQX55"/>
      <c r="LQY55"/>
      <c r="LQZ55"/>
      <c r="LRA55"/>
      <c r="LRB55"/>
      <c r="LRC55"/>
      <c r="LRD55"/>
      <c r="LRE55"/>
      <c r="LRF55"/>
      <c r="LRG55"/>
      <c r="LRH55"/>
      <c r="LRI55"/>
      <c r="LRJ55"/>
      <c r="LRK55"/>
      <c r="LRL55"/>
      <c r="LRM55"/>
      <c r="LRN55"/>
      <c r="LRO55"/>
      <c r="LRP55"/>
      <c r="LRQ55"/>
      <c r="LRR55"/>
      <c r="LRS55"/>
      <c r="LRT55"/>
      <c r="LRU55"/>
      <c r="LRV55"/>
      <c r="LRW55"/>
      <c r="LRX55"/>
      <c r="LRY55"/>
      <c r="LRZ55"/>
      <c r="LSA55"/>
      <c r="LSB55"/>
      <c r="LSC55"/>
      <c r="LSD55"/>
      <c r="LSE55"/>
      <c r="LSF55"/>
      <c r="LSG55"/>
      <c r="LSH55"/>
      <c r="LSI55"/>
      <c r="LSJ55"/>
      <c r="LSK55"/>
      <c r="LSL55"/>
      <c r="LSM55"/>
      <c r="LSN55"/>
      <c r="LSO55"/>
      <c r="LSP55"/>
      <c r="LSQ55"/>
      <c r="LSR55"/>
      <c r="LSS55"/>
      <c r="LST55"/>
      <c r="LSU55"/>
      <c r="LSV55"/>
      <c r="LSW55"/>
      <c r="LSX55"/>
      <c r="LSY55"/>
      <c r="LSZ55"/>
      <c r="LTA55"/>
      <c r="LTB55"/>
      <c r="LTC55"/>
      <c r="LTD55"/>
      <c r="LTE55"/>
      <c r="LTF55"/>
      <c r="LTG55"/>
      <c r="LTH55"/>
      <c r="LTI55"/>
      <c r="LTJ55"/>
      <c r="LTK55"/>
      <c r="LTL55"/>
      <c r="LTM55"/>
      <c r="LTN55"/>
      <c r="LTO55"/>
      <c r="LTP55"/>
      <c r="LTQ55"/>
      <c r="LTR55"/>
      <c r="LTS55"/>
      <c r="LTT55"/>
      <c r="LTU55"/>
      <c r="LTV55"/>
      <c r="LTW55"/>
      <c r="LTX55"/>
      <c r="LTY55"/>
      <c r="LTZ55"/>
      <c r="LUA55"/>
      <c r="LUB55"/>
      <c r="LUC55"/>
      <c r="LUD55"/>
      <c r="LUE55"/>
      <c r="LUF55"/>
      <c r="LUG55"/>
      <c r="LUH55"/>
      <c r="LUI55"/>
      <c r="LUJ55"/>
      <c r="LUK55"/>
      <c r="LUL55"/>
      <c r="LUM55"/>
      <c r="LUN55"/>
      <c r="LUO55"/>
      <c r="LUP55"/>
      <c r="LUQ55"/>
      <c r="LUR55"/>
      <c r="LUS55"/>
      <c r="LUT55"/>
      <c r="LUU55"/>
      <c r="LUV55"/>
      <c r="LUW55"/>
      <c r="LUX55"/>
      <c r="LUY55"/>
      <c r="LUZ55"/>
      <c r="LVA55"/>
      <c r="LVB55"/>
      <c r="LVC55"/>
      <c r="LVD55"/>
      <c r="LVE55"/>
      <c r="LVF55"/>
      <c r="LVG55"/>
      <c r="LVH55"/>
      <c r="LVI55"/>
      <c r="LVJ55"/>
      <c r="LVK55"/>
      <c r="LVL55"/>
      <c r="LVM55"/>
      <c r="LVN55"/>
      <c r="LVO55"/>
      <c r="LVP55"/>
      <c r="LVQ55"/>
      <c r="LVR55"/>
      <c r="LVS55"/>
      <c r="LVT55"/>
      <c r="LVU55"/>
      <c r="LVV55"/>
      <c r="LVW55"/>
      <c r="LVX55"/>
      <c r="LVY55"/>
      <c r="LVZ55"/>
      <c r="LWA55"/>
      <c r="LWB55"/>
      <c r="LWC55"/>
      <c r="LWD55"/>
      <c r="LWE55"/>
      <c r="LWF55"/>
      <c r="LWG55"/>
      <c r="LWH55"/>
      <c r="LWI55"/>
      <c r="LWJ55"/>
      <c r="LWK55"/>
      <c r="LWL55"/>
      <c r="LWM55"/>
      <c r="LWN55"/>
      <c r="LWO55"/>
      <c r="LWP55"/>
      <c r="LWQ55"/>
      <c r="LWR55"/>
      <c r="LWS55"/>
      <c r="LWT55"/>
      <c r="LWU55"/>
      <c r="LWV55"/>
      <c r="LWW55"/>
      <c r="LWX55"/>
      <c r="LWY55"/>
      <c r="LWZ55"/>
      <c r="LXA55"/>
      <c r="LXB55"/>
      <c r="LXC55"/>
      <c r="LXD55"/>
      <c r="LXE55"/>
      <c r="LXF55"/>
      <c r="LXG55"/>
      <c r="LXH55"/>
      <c r="LXI55"/>
      <c r="LXJ55"/>
      <c r="LXK55"/>
      <c r="LXL55"/>
      <c r="LXM55"/>
      <c r="LXN55"/>
      <c r="LXO55"/>
      <c r="LXP55"/>
      <c r="LXQ55"/>
      <c r="LXR55"/>
      <c r="LXS55"/>
      <c r="LXT55"/>
      <c r="LXU55"/>
      <c r="LXV55"/>
      <c r="LXW55"/>
      <c r="LXX55"/>
      <c r="LXY55"/>
      <c r="LXZ55"/>
      <c r="LYA55"/>
      <c r="LYB55"/>
      <c r="LYC55"/>
      <c r="LYD55"/>
      <c r="LYE55"/>
      <c r="LYF55"/>
      <c r="LYG55"/>
      <c r="LYH55"/>
      <c r="LYI55"/>
      <c r="LYJ55"/>
      <c r="LYK55"/>
      <c r="LYL55"/>
      <c r="LYM55"/>
      <c r="LYN55"/>
      <c r="LYO55"/>
      <c r="LYP55"/>
      <c r="LYQ55"/>
      <c r="LYR55"/>
      <c r="LYS55"/>
      <c r="LYT55"/>
      <c r="LYU55"/>
      <c r="LYV55"/>
      <c r="LYW55"/>
      <c r="LYX55"/>
      <c r="LYY55"/>
      <c r="LYZ55"/>
      <c r="LZA55"/>
      <c r="LZB55"/>
      <c r="LZC55"/>
      <c r="LZD55"/>
      <c r="LZE55"/>
      <c r="LZF55"/>
      <c r="LZG55"/>
      <c r="LZH55"/>
      <c r="LZI55"/>
      <c r="LZJ55"/>
      <c r="LZK55"/>
      <c r="LZL55"/>
      <c r="LZM55"/>
      <c r="LZN55"/>
      <c r="LZO55"/>
      <c r="LZP55"/>
      <c r="LZQ55"/>
      <c r="LZR55"/>
      <c r="LZS55"/>
      <c r="LZT55"/>
      <c r="LZU55"/>
      <c r="LZV55"/>
      <c r="LZW55"/>
      <c r="LZX55"/>
      <c r="LZY55"/>
      <c r="LZZ55"/>
      <c r="MAA55"/>
      <c r="MAB55"/>
      <c r="MAC55"/>
      <c r="MAD55"/>
      <c r="MAE55"/>
      <c r="MAF55"/>
      <c r="MAG55"/>
      <c r="MAH55"/>
      <c r="MAI55"/>
      <c r="MAJ55"/>
      <c r="MAK55"/>
      <c r="MAL55"/>
      <c r="MAM55"/>
      <c r="MAN55"/>
      <c r="MAO55"/>
      <c r="MAP55"/>
      <c r="MAQ55"/>
      <c r="MAR55"/>
      <c r="MAS55"/>
      <c r="MAT55"/>
      <c r="MAU55"/>
      <c r="MAV55"/>
      <c r="MAW55"/>
      <c r="MAX55"/>
      <c r="MAY55"/>
      <c r="MAZ55"/>
      <c r="MBA55"/>
      <c r="MBB55"/>
      <c r="MBC55"/>
      <c r="MBD55"/>
      <c r="MBE55"/>
      <c r="MBF55"/>
      <c r="MBG55"/>
      <c r="MBH55"/>
      <c r="MBI55"/>
      <c r="MBJ55"/>
      <c r="MBK55"/>
      <c r="MBL55"/>
      <c r="MBM55"/>
      <c r="MBN55"/>
      <c r="MBO55"/>
      <c r="MBP55"/>
      <c r="MBQ55"/>
      <c r="MBR55"/>
      <c r="MBS55"/>
      <c r="MBT55"/>
      <c r="MBU55"/>
      <c r="MBV55"/>
      <c r="MBW55"/>
      <c r="MBX55"/>
      <c r="MBY55"/>
      <c r="MBZ55"/>
      <c r="MCA55"/>
      <c r="MCB55"/>
      <c r="MCC55"/>
      <c r="MCD55"/>
      <c r="MCE55"/>
      <c r="MCF55"/>
      <c r="MCG55"/>
      <c r="MCH55"/>
      <c r="MCI55"/>
      <c r="MCJ55"/>
      <c r="MCK55"/>
      <c r="MCL55"/>
      <c r="MCM55"/>
      <c r="MCN55"/>
      <c r="MCO55"/>
      <c r="MCP55"/>
      <c r="MCQ55"/>
      <c r="MCR55"/>
      <c r="MCS55"/>
      <c r="MCT55"/>
      <c r="MCU55"/>
      <c r="MCV55"/>
      <c r="MCW55"/>
      <c r="MCX55"/>
      <c r="MCY55"/>
      <c r="MCZ55"/>
      <c r="MDA55"/>
      <c r="MDB55"/>
      <c r="MDC55"/>
      <c r="MDD55"/>
      <c r="MDE55"/>
      <c r="MDF55"/>
      <c r="MDG55"/>
      <c r="MDH55"/>
      <c r="MDI55"/>
      <c r="MDJ55"/>
      <c r="MDK55"/>
      <c r="MDL55"/>
      <c r="MDM55"/>
      <c r="MDN55"/>
      <c r="MDO55"/>
      <c r="MDP55"/>
      <c r="MDQ55"/>
      <c r="MDR55"/>
      <c r="MDS55"/>
      <c r="MDT55"/>
      <c r="MDU55"/>
      <c r="MDV55"/>
      <c r="MDW55"/>
      <c r="MDX55"/>
      <c r="MDY55"/>
      <c r="MDZ55"/>
      <c r="MEA55"/>
      <c r="MEB55"/>
      <c r="MEC55"/>
      <c r="MED55"/>
      <c r="MEE55"/>
      <c r="MEF55"/>
      <c r="MEG55"/>
      <c r="MEH55"/>
      <c r="MEI55"/>
      <c r="MEJ55"/>
      <c r="MEK55"/>
      <c r="MEL55"/>
      <c r="MEM55"/>
      <c r="MEN55"/>
      <c r="MEO55"/>
      <c r="MEP55"/>
      <c r="MEQ55"/>
      <c r="MER55"/>
      <c r="MES55"/>
      <c r="MET55"/>
      <c r="MEU55"/>
      <c r="MEV55"/>
      <c r="MEW55"/>
      <c r="MEX55"/>
      <c r="MEY55"/>
      <c r="MEZ55"/>
      <c r="MFA55"/>
      <c r="MFB55"/>
      <c r="MFC55"/>
      <c r="MFD55"/>
      <c r="MFE55"/>
      <c r="MFF55"/>
      <c r="MFG55"/>
      <c r="MFH55"/>
      <c r="MFI55"/>
      <c r="MFJ55"/>
      <c r="MFK55"/>
      <c r="MFL55"/>
      <c r="MFM55"/>
      <c r="MFN55"/>
      <c r="MFO55"/>
      <c r="MFP55"/>
      <c r="MFQ55"/>
      <c r="MFR55"/>
      <c r="MFS55"/>
      <c r="MFT55"/>
      <c r="MFU55"/>
      <c r="MFV55"/>
      <c r="MFW55"/>
      <c r="MFX55"/>
      <c r="MFY55"/>
      <c r="MFZ55"/>
      <c r="MGA55"/>
      <c r="MGB55"/>
      <c r="MGC55"/>
      <c r="MGD55"/>
      <c r="MGE55"/>
      <c r="MGF55"/>
      <c r="MGG55"/>
      <c r="MGH55"/>
      <c r="MGI55"/>
      <c r="MGJ55"/>
      <c r="MGK55"/>
      <c r="MGL55"/>
      <c r="MGM55"/>
      <c r="MGN55"/>
      <c r="MGO55"/>
      <c r="MGP55"/>
      <c r="MGQ55"/>
      <c r="MGR55"/>
      <c r="MGS55"/>
      <c r="MGT55"/>
      <c r="MGU55"/>
      <c r="MGV55"/>
      <c r="MGW55"/>
      <c r="MGX55"/>
      <c r="MGY55"/>
      <c r="MGZ55"/>
      <c r="MHA55"/>
      <c r="MHB55"/>
      <c r="MHC55"/>
      <c r="MHD55"/>
      <c r="MHE55"/>
      <c r="MHF55"/>
      <c r="MHG55"/>
      <c r="MHH55"/>
      <c r="MHI55"/>
      <c r="MHJ55"/>
      <c r="MHK55"/>
      <c r="MHL55"/>
      <c r="MHM55"/>
      <c r="MHN55"/>
      <c r="MHO55"/>
      <c r="MHP55"/>
      <c r="MHQ55"/>
      <c r="MHR55"/>
      <c r="MHS55"/>
      <c r="MHT55"/>
      <c r="MHU55"/>
      <c r="MHV55"/>
      <c r="MHW55"/>
      <c r="MHX55"/>
      <c r="MHY55"/>
      <c r="MHZ55"/>
      <c r="MIA55"/>
      <c r="MIB55"/>
      <c r="MIC55"/>
      <c r="MID55"/>
      <c r="MIE55"/>
      <c r="MIF55"/>
      <c r="MIG55"/>
      <c r="MIH55"/>
      <c r="MII55"/>
      <c r="MIJ55"/>
      <c r="MIK55"/>
      <c r="MIL55"/>
      <c r="MIM55"/>
      <c r="MIN55"/>
      <c r="MIO55"/>
      <c r="MIP55"/>
      <c r="MIQ55"/>
      <c r="MIR55"/>
      <c r="MIS55"/>
      <c r="MIT55"/>
      <c r="MIU55"/>
      <c r="MIV55"/>
      <c r="MIW55"/>
      <c r="MIX55"/>
      <c r="MIY55"/>
      <c r="MIZ55"/>
      <c r="MJA55"/>
      <c r="MJB55"/>
      <c r="MJC55"/>
      <c r="MJD55"/>
      <c r="MJE55"/>
      <c r="MJF55"/>
      <c r="MJG55"/>
      <c r="MJH55"/>
      <c r="MJI55"/>
      <c r="MJJ55"/>
      <c r="MJK55"/>
      <c r="MJL55"/>
      <c r="MJM55"/>
      <c r="MJN55"/>
      <c r="MJO55"/>
      <c r="MJP55"/>
      <c r="MJQ55"/>
      <c r="MJR55"/>
      <c r="MJS55"/>
      <c r="MJT55"/>
      <c r="MJU55"/>
      <c r="MJV55"/>
      <c r="MJW55"/>
      <c r="MJX55"/>
      <c r="MJY55"/>
      <c r="MJZ55"/>
      <c r="MKA55"/>
      <c r="MKB55"/>
      <c r="MKC55"/>
      <c r="MKD55"/>
      <c r="MKE55"/>
      <c r="MKF55"/>
      <c r="MKG55"/>
      <c r="MKH55"/>
      <c r="MKI55"/>
      <c r="MKJ55"/>
      <c r="MKK55"/>
      <c r="MKL55"/>
      <c r="MKM55"/>
      <c r="MKN55"/>
      <c r="MKO55"/>
      <c r="MKP55"/>
      <c r="MKQ55"/>
      <c r="MKR55"/>
      <c r="MKS55"/>
      <c r="MKT55"/>
      <c r="MKU55"/>
      <c r="MKV55"/>
      <c r="MKW55"/>
      <c r="MKX55"/>
      <c r="MKY55"/>
      <c r="MKZ55"/>
      <c r="MLA55"/>
      <c r="MLB55"/>
      <c r="MLC55"/>
      <c r="MLD55"/>
      <c r="MLE55"/>
      <c r="MLF55"/>
      <c r="MLG55"/>
      <c r="MLH55"/>
      <c r="MLI55"/>
      <c r="MLJ55"/>
      <c r="MLK55"/>
      <c r="MLL55"/>
      <c r="MLM55"/>
      <c r="MLN55"/>
      <c r="MLO55"/>
      <c r="MLP55"/>
      <c r="MLQ55"/>
      <c r="MLR55"/>
      <c r="MLS55"/>
      <c r="MLT55"/>
      <c r="MLU55"/>
      <c r="MLV55"/>
      <c r="MLW55"/>
      <c r="MLX55"/>
      <c r="MLY55"/>
      <c r="MLZ55"/>
      <c r="MMA55"/>
      <c r="MMB55"/>
      <c r="MMC55"/>
      <c r="MMD55"/>
      <c r="MME55"/>
      <c r="MMF55"/>
      <c r="MMG55"/>
      <c r="MMH55"/>
      <c r="MMI55"/>
      <c r="MMJ55"/>
      <c r="MMK55"/>
      <c r="MML55"/>
      <c r="MMM55"/>
      <c r="MMN55"/>
      <c r="MMO55"/>
      <c r="MMP55"/>
      <c r="MMQ55"/>
      <c r="MMR55"/>
      <c r="MMS55"/>
      <c r="MMT55"/>
      <c r="MMU55"/>
      <c r="MMV55"/>
      <c r="MMW55"/>
      <c r="MMX55"/>
      <c r="MMY55"/>
      <c r="MMZ55"/>
      <c r="MNA55"/>
      <c r="MNB55"/>
      <c r="MNC55"/>
      <c r="MND55"/>
      <c r="MNE55"/>
      <c r="MNF55"/>
      <c r="MNG55"/>
      <c r="MNH55"/>
      <c r="MNI55"/>
      <c r="MNJ55"/>
      <c r="MNK55"/>
      <c r="MNL55"/>
      <c r="MNM55"/>
      <c r="MNN55"/>
      <c r="MNO55"/>
      <c r="MNP55"/>
      <c r="MNQ55"/>
      <c r="MNR55"/>
      <c r="MNS55"/>
      <c r="MNT55"/>
      <c r="MNU55"/>
      <c r="MNV55"/>
      <c r="MNW55"/>
      <c r="MNX55"/>
      <c r="MNY55"/>
      <c r="MNZ55"/>
      <c r="MOA55"/>
      <c r="MOB55"/>
      <c r="MOC55"/>
      <c r="MOD55"/>
      <c r="MOE55"/>
      <c r="MOF55"/>
      <c r="MOG55"/>
      <c r="MOH55"/>
      <c r="MOI55"/>
      <c r="MOJ55"/>
      <c r="MOK55"/>
      <c r="MOL55"/>
      <c r="MOM55"/>
      <c r="MON55"/>
      <c r="MOO55"/>
      <c r="MOP55"/>
      <c r="MOQ55"/>
      <c r="MOR55"/>
      <c r="MOS55"/>
      <c r="MOT55"/>
      <c r="MOU55"/>
      <c r="MOV55"/>
      <c r="MOW55"/>
      <c r="MOX55"/>
      <c r="MOY55"/>
      <c r="MOZ55"/>
      <c r="MPA55"/>
      <c r="MPB55"/>
      <c r="MPC55"/>
      <c r="MPD55"/>
      <c r="MPE55"/>
      <c r="MPF55"/>
      <c r="MPG55"/>
      <c r="MPH55"/>
      <c r="MPI55"/>
      <c r="MPJ55"/>
      <c r="MPK55"/>
      <c r="MPL55"/>
      <c r="MPM55"/>
      <c r="MPN55"/>
      <c r="MPO55"/>
      <c r="MPP55"/>
      <c r="MPQ55"/>
      <c r="MPR55"/>
      <c r="MPS55"/>
      <c r="MPT55"/>
      <c r="MPU55"/>
      <c r="MPV55"/>
      <c r="MPW55"/>
      <c r="MPX55"/>
      <c r="MPY55"/>
      <c r="MPZ55"/>
      <c r="MQA55"/>
      <c r="MQB55"/>
      <c r="MQC55"/>
      <c r="MQD55"/>
      <c r="MQE55"/>
      <c r="MQF55"/>
      <c r="MQG55"/>
      <c r="MQH55"/>
      <c r="MQI55"/>
      <c r="MQJ55"/>
      <c r="MQK55"/>
      <c r="MQL55"/>
      <c r="MQM55"/>
      <c r="MQN55"/>
      <c r="MQO55"/>
      <c r="MQP55"/>
      <c r="MQQ55"/>
      <c r="MQR55"/>
      <c r="MQS55"/>
      <c r="MQT55"/>
      <c r="MQU55"/>
      <c r="MQV55"/>
      <c r="MQW55"/>
      <c r="MQX55"/>
      <c r="MQY55"/>
      <c r="MQZ55"/>
      <c r="MRA55"/>
      <c r="MRB55"/>
      <c r="MRC55"/>
      <c r="MRD55"/>
      <c r="MRE55"/>
      <c r="MRF55"/>
      <c r="MRG55"/>
      <c r="MRH55"/>
      <c r="MRI55"/>
      <c r="MRJ55"/>
      <c r="MRK55"/>
      <c r="MRL55"/>
      <c r="MRM55"/>
      <c r="MRN55"/>
      <c r="MRO55"/>
      <c r="MRP55"/>
      <c r="MRQ55"/>
      <c r="MRR55"/>
      <c r="MRS55"/>
      <c r="MRT55"/>
      <c r="MRU55"/>
      <c r="MRV55"/>
      <c r="MRW55"/>
      <c r="MRX55"/>
      <c r="MRY55"/>
      <c r="MRZ55"/>
      <c r="MSA55"/>
      <c r="MSB55"/>
      <c r="MSC55"/>
      <c r="MSD55"/>
      <c r="MSE55"/>
      <c r="MSF55"/>
      <c r="MSG55"/>
      <c r="MSH55"/>
      <c r="MSI55"/>
      <c r="MSJ55"/>
      <c r="MSK55"/>
      <c r="MSL55"/>
      <c r="MSM55"/>
      <c r="MSN55"/>
      <c r="MSO55"/>
      <c r="MSP55"/>
      <c r="MSQ55"/>
      <c r="MSR55"/>
      <c r="MSS55"/>
      <c r="MST55"/>
      <c r="MSU55"/>
      <c r="MSV55"/>
      <c r="MSW55"/>
      <c r="MSX55"/>
      <c r="MSY55"/>
      <c r="MSZ55"/>
      <c r="MTA55"/>
      <c r="MTB55"/>
      <c r="MTC55"/>
      <c r="MTD55"/>
      <c r="MTE55"/>
      <c r="MTF55"/>
      <c r="MTG55"/>
      <c r="MTH55"/>
      <c r="MTI55"/>
      <c r="MTJ55"/>
      <c r="MTK55"/>
      <c r="MTL55"/>
      <c r="MTM55"/>
      <c r="MTN55"/>
      <c r="MTO55"/>
      <c r="MTP55"/>
      <c r="MTQ55"/>
      <c r="MTR55"/>
      <c r="MTS55"/>
      <c r="MTT55"/>
      <c r="MTU55"/>
      <c r="MTV55"/>
      <c r="MTW55"/>
      <c r="MTX55"/>
      <c r="MTY55"/>
      <c r="MTZ55"/>
      <c r="MUA55"/>
      <c r="MUB55"/>
      <c r="MUC55"/>
      <c r="MUD55"/>
      <c r="MUE55"/>
      <c r="MUF55"/>
      <c r="MUG55"/>
      <c r="MUH55"/>
      <c r="MUI55"/>
      <c r="MUJ55"/>
      <c r="MUK55"/>
      <c r="MUL55"/>
      <c r="MUM55"/>
      <c r="MUN55"/>
      <c r="MUO55"/>
      <c r="MUP55"/>
      <c r="MUQ55"/>
      <c r="MUR55"/>
      <c r="MUS55"/>
      <c r="MUT55"/>
      <c r="MUU55"/>
      <c r="MUV55"/>
      <c r="MUW55"/>
      <c r="MUX55"/>
      <c r="MUY55"/>
      <c r="MUZ55"/>
      <c r="MVA55"/>
      <c r="MVB55"/>
      <c r="MVC55"/>
      <c r="MVD55"/>
      <c r="MVE55"/>
      <c r="MVF55"/>
      <c r="MVG55"/>
      <c r="MVH55"/>
      <c r="MVI55"/>
      <c r="MVJ55"/>
      <c r="MVK55"/>
      <c r="MVL55"/>
      <c r="MVM55"/>
      <c r="MVN55"/>
      <c r="MVO55"/>
      <c r="MVP55"/>
      <c r="MVQ55"/>
      <c r="MVR55"/>
      <c r="MVS55"/>
      <c r="MVT55"/>
      <c r="MVU55"/>
      <c r="MVV55"/>
      <c r="MVW55"/>
      <c r="MVX55"/>
      <c r="MVY55"/>
      <c r="MVZ55"/>
      <c r="MWA55"/>
      <c r="MWB55"/>
      <c r="MWC55"/>
      <c r="MWD55"/>
      <c r="MWE55"/>
      <c r="MWF55"/>
      <c r="MWG55"/>
      <c r="MWH55"/>
      <c r="MWI55"/>
      <c r="MWJ55"/>
      <c r="MWK55"/>
      <c r="MWL55"/>
      <c r="MWM55"/>
      <c r="MWN55"/>
      <c r="MWO55"/>
      <c r="MWP55"/>
      <c r="MWQ55"/>
      <c r="MWR55"/>
      <c r="MWS55"/>
      <c r="MWT55"/>
      <c r="MWU55"/>
      <c r="MWV55"/>
      <c r="MWW55"/>
      <c r="MWX55"/>
      <c r="MWY55"/>
      <c r="MWZ55"/>
      <c r="MXA55"/>
      <c r="MXB55"/>
      <c r="MXC55"/>
      <c r="MXD55"/>
      <c r="MXE55"/>
      <c r="MXF55"/>
      <c r="MXG55"/>
      <c r="MXH55"/>
      <c r="MXI55"/>
      <c r="MXJ55"/>
      <c r="MXK55"/>
      <c r="MXL55"/>
      <c r="MXM55"/>
      <c r="MXN55"/>
      <c r="MXO55"/>
      <c r="MXP55"/>
      <c r="MXQ55"/>
      <c r="MXR55"/>
      <c r="MXS55"/>
      <c r="MXT55"/>
      <c r="MXU55"/>
      <c r="MXV55"/>
      <c r="MXW55"/>
      <c r="MXX55"/>
      <c r="MXY55"/>
      <c r="MXZ55"/>
      <c r="MYA55"/>
      <c r="MYB55"/>
      <c r="MYC55"/>
      <c r="MYD55"/>
      <c r="MYE55"/>
      <c r="MYF55"/>
      <c r="MYG55"/>
      <c r="MYH55"/>
      <c r="MYI55"/>
      <c r="MYJ55"/>
      <c r="MYK55"/>
      <c r="MYL55"/>
      <c r="MYM55"/>
      <c r="MYN55"/>
      <c r="MYO55"/>
      <c r="MYP55"/>
      <c r="MYQ55"/>
      <c r="MYR55"/>
      <c r="MYS55"/>
      <c r="MYT55"/>
      <c r="MYU55"/>
      <c r="MYV55"/>
      <c r="MYW55"/>
      <c r="MYX55"/>
      <c r="MYY55"/>
      <c r="MYZ55"/>
      <c r="MZA55"/>
      <c r="MZB55"/>
      <c r="MZC55"/>
      <c r="MZD55"/>
      <c r="MZE55"/>
      <c r="MZF55"/>
      <c r="MZG55"/>
      <c r="MZH55"/>
      <c r="MZI55"/>
      <c r="MZJ55"/>
      <c r="MZK55"/>
      <c r="MZL55"/>
      <c r="MZM55"/>
      <c r="MZN55"/>
      <c r="MZO55"/>
      <c r="MZP55"/>
      <c r="MZQ55"/>
      <c r="MZR55"/>
      <c r="MZS55"/>
      <c r="MZT55"/>
      <c r="MZU55"/>
      <c r="MZV55"/>
      <c r="MZW55"/>
      <c r="MZX55"/>
      <c r="MZY55"/>
      <c r="MZZ55"/>
      <c r="NAA55"/>
      <c r="NAB55"/>
      <c r="NAC55"/>
      <c r="NAD55"/>
      <c r="NAE55"/>
      <c r="NAF55"/>
      <c r="NAG55"/>
      <c r="NAH55"/>
      <c r="NAI55"/>
      <c r="NAJ55"/>
      <c r="NAK55"/>
      <c r="NAL55"/>
      <c r="NAM55"/>
      <c r="NAN55"/>
      <c r="NAO55"/>
      <c r="NAP55"/>
      <c r="NAQ55"/>
      <c r="NAR55"/>
      <c r="NAS55"/>
      <c r="NAT55"/>
      <c r="NAU55"/>
      <c r="NAV55"/>
      <c r="NAW55"/>
      <c r="NAX55"/>
      <c r="NAY55"/>
      <c r="NAZ55"/>
      <c r="NBA55"/>
      <c r="NBB55"/>
      <c r="NBC55"/>
      <c r="NBD55"/>
      <c r="NBE55"/>
      <c r="NBF55"/>
      <c r="NBG55"/>
      <c r="NBH55"/>
      <c r="NBI55"/>
      <c r="NBJ55"/>
      <c r="NBK55"/>
      <c r="NBL55"/>
      <c r="NBM55"/>
      <c r="NBN55"/>
      <c r="NBO55"/>
      <c r="NBP55"/>
      <c r="NBQ55"/>
      <c r="NBR55"/>
      <c r="NBS55"/>
      <c r="NBT55"/>
      <c r="NBU55"/>
      <c r="NBV55"/>
      <c r="NBW55"/>
      <c r="NBX55"/>
      <c r="NBY55"/>
      <c r="NBZ55"/>
      <c r="NCA55"/>
      <c r="NCB55"/>
      <c r="NCC55"/>
      <c r="NCD55"/>
      <c r="NCE55"/>
      <c r="NCF55"/>
      <c r="NCG55"/>
      <c r="NCH55"/>
      <c r="NCI55"/>
      <c r="NCJ55"/>
      <c r="NCK55"/>
      <c r="NCL55"/>
      <c r="NCM55"/>
      <c r="NCN55"/>
      <c r="NCO55"/>
      <c r="NCP55"/>
      <c r="NCQ55"/>
      <c r="NCR55"/>
      <c r="NCS55"/>
      <c r="NCT55"/>
      <c r="NCU55"/>
      <c r="NCV55"/>
      <c r="NCW55"/>
      <c r="NCX55"/>
      <c r="NCY55"/>
      <c r="NCZ55"/>
      <c r="NDA55"/>
      <c r="NDB55"/>
      <c r="NDC55"/>
      <c r="NDD55"/>
      <c r="NDE55"/>
      <c r="NDF55"/>
      <c r="NDG55"/>
      <c r="NDH55"/>
      <c r="NDI55"/>
      <c r="NDJ55"/>
      <c r="NDK55"/>
      <c r="NDL55"/>
      <c r="NDM55"/>
      <c r="NDN55"/>
      <c r="NDO55"/>
      <c r="NDP55"/>
      <c r="NDQ55"/>
      <c r="NDR55"/>
      <c r="NDS55"/>
      <c r="NDT55"/>
      <c r="NDU55"/>
      <c r="NDV55"/>
      <c r="NDW55"/>
      <c r="NDX55"/>
      <c r="NDY55"/>
      <c r="NDZ55"/>
      <c r="NEA55"/>
      <c r="NEB55"/>
      <c r="NEC55"/>
      <c r="NED55"/>
      <c r="NEE55"/>
      <c r="NEF55"/>
      <c r="NEG55"/>
      <c r="NEH55"/>
      <c r="NEI55"/>
      <c r="NEJ55"/>
      <c r="NEK55"/>
      <c r="NEL55"/>
      <c r="NEM55"/>
      <c r="NEN55"/>
      <c r="NEO55"/>
      <c r="NEP55"/>
      <c r="NEQ55"/>
      <c r="NER55"/>
      <c r="NES55"/>
      <c r="NET55"/>
      <c r="NEU55"/>
      <c r="NEV55"/>
      <c r="NEW55"/>
      <c r="NEX55"/>
      <c r="NEY55"/>
      <c r="NEZ55"/>
      <c r="NFA55"/>
      <c r="NFB55"/>
      <c r="NFC55"/>
      <c r="NFD55"/>
      <c r="NFE55"/>
      <c r="NFF55"/>
      <c r="NFG55"/>
      <c r="NFH55"/>
      <c r="NFI55"/>
      <c r="NFJ55"/>
      <c r="NFK55"/>
      <c r="NFL55"/>
      <c r="NFM55"/>
      <c r="NFN55"/>
      <c r="NFO55"/>
      <c r="NFP55"/>
      <c r="NFQ55"/>
      <c r="NFR55"/>
      <c r="NFS55"/>
      <c r="NFT55"/>
      <c r="NFU55"/>
      <c r="NFV55"/>
      <c r="NFW55"/>
      <c r="NFX55"/>
      <c r="NFY55"/>
      <c r="NFZ55"/>
      <c r="NGA55"/>
      <c r="NGB55"/>
      <c r="NGC55"/>
      <c r="NGD55"/>
      <c r="NGE55"/>
      <c r="NGF55"/>
      <c r="NGG55"/>
      <c r="NGH55"/>
      <c r="NGI55"/>
      <c r="NGJ55"/>
      <c r="NGK55"/>
      <c r="NGL55"/>
      <c r="NGM55"/>
      <c r="NGN55"/>
      <c r="NGO55"/>
      <c r="NGP55"/>
      <c r="NGQ55"/>
      <c r="NGR55"/>
      <c r="NGS55"/>
      <c r="NGT55"/>
      <c r="NGU55"/>
      <c r="NGV55"/>
      <c r="NGW55"/>
      <c r="NGX55"/>
      <c r="NGY55"/>
      <c r="NGZ55"/>
      <c r="NHA55"/>
      <c r="NHB55"/>
      <c r="NHC55"/>
      <c r="NHD55"/>
      <c r="NHE55"/>
      <c r="NHF55"/>
      <c r="NHG55"/>
      <c r="NHH55"/>
      <c r="NHI55"/>
      <c r="NHJ55"/>
      <c r="NHK55"/>
      <c r="NHL55"/>
      <c r="NHM55"/>
      <c r="NHN55"/>
      <c r="NHO55"/>
      <c r="NHP55"/>
      <c r="NHQ55"/>
      <c r="NHR55"/>
      <c r="NHS55"/>
      <c r="NHT55"/>
      <c r="NHU55"/>
      <c r="NHV55"/>
      <c r="NHW55"/>
      <c r="NHX55"/>
      <c r="NHY55"/>
      <c r="NHZ55"/>
      <c r="NIA55"/>
      <c r="NIB55"/>
      <c r="NIC55"/>
      <c r="NID55"/>
      <c r="NIE55"/>
      <c r="NIF55"/>
      <c r="NIG55"/>
      <c r="NIH55"/>
      <c r="NII55"/>
      <c r="NIJ55"/>
      <c r="NIK55"/>
      <c r="NIL55"/>
      <c r="NIM55"/>
      <c r="NIN55"/>
      <c r="NIO55"/>
      <c r="NIP55"/>
      <c r="NIQ55"/>
      <c r="NIR55"/>
      <c r="NIS55"/>
      <c r="NIT55"/>
      <c r="NIU55"/>
      <c r="NIV55"/>
      <c r="NIW55"/>
      <c r="NIX55"/>
      <c r="NIY55"/>
      <c r="NIZ55"/>
      <c r="NJA55"/>
      <c r="NJB55"/>
      <c r="NJC55"/>
      <c r="NJD55"/>
      <c r="NJE55"/>
      <c r="NJF55"/>
      <c r="NJG55"/>
      <c r="NJH55"/>
      <c r="NJI55"/>
      <c r="NJJ55"/>
      <c r="NJK55"/>
      <c r="NJL55"/>
      <c r="NJM55"/>
      <c r="NJN55"/>
      <c r="NJO55"/>
      <c r="NJP55"/>
      <c r="NJQ55"/>
      <c r="NJR55"/>
      <c r="NJS55"/>
      <c r="NJT55"/>
      <c r="NJU55"/>
      <c r="NJV55"/>
      <c r="NJW55"/>
      <c r="NJX55"/>
      <c r="NJY55"/>
      <c r="NJZ55"/>
      <c r="NKA55"/>
      <c r="NKB55"/>
      <c r="NKC55"/>
      <c r="NKD55"/>
      <c r="NKE55"/>
      <c r="NKF55"/>
      <c r="NKG55"/>
      <c r="NKH55"/>
      <c r="NKI55"/>
      <c r="NKJ55"/>
      <c r="NKK55"/>
      <c r="NKL55"/>
      <c r="NKM55"/>
      <c r="NKN55"/>
      <c r="NKO55"/>
      <c r="NKP55"/>
      <c r="NKQ55"/>
      <c r="NKR55"/>
      <c r="NKS55"/>
      <c r="NKT55"/>
      <c r="NKU55"/>
      <c r="NKV55"/>
      <c r="NKW55"/>
      <c r="NKX55"/>
      <c r="NKY55"/>
      <c r="NKZ55"/>
      <c r="NLA55"/>
      <c r="NLB55"/>
      <c r="NLC55"/>
      <c r="NLD55"/>
      <c r="NLE55"/>
      <c r="NLF55"/>
      <c r="NLG55"/>
      <c r="NLH55"/>
      <c r="NLI55"/>
      <c r="NLJ55"/>
      <c r="NLK55"/>
      <c r="NLL55"/>
      <c r="NLM55"/>
      <c r="NLN55"/>
      <c r="NLO55"/>
      <c r="NLP55"/>
      <c r="NLQ55"/>
      <c r="NLR55"/>
      <c r="NLS55"/>
      <c r="NLT55"/>
      <c r="NLU55"/>
      <c r="NLV55"/>
      <c r="NLW55"/>
      <c r="NLX55"/>
      <c r="NLY55"/>
      <c r="NLZ55"/>
      <c r="NMA55"/>
      <c r="NMB55"/>
      <c r="NMC55"/>
      <c r="NMD55"/>
      <c r="NME55"/>
      <c r="NMF55"/>
      <c r="NMG55"/>
      <c r="NMH55"/>
      <c r="NMI55"/>
      <c r="NMJ55"/>
      <c r="NMK55"/>
      <c r="NML55"/>
      <c r="NMM55"/>
      <c r="NMN55"/>
      <c r="NMO55"/>
      <c r="NMP55"/>
      <c r="NMQ55"/>
      <c r="NMR55"/>
      <c r="NMS55"/>
      <c r="NMT55"/>
      <c r="NMU55"/>
      <c r="NMV55"/>
      <c r="NMW55"/>
      <c r="NMX55"/>
      <c r="NMY55"/>
      <c r="NMZ55"/>
      <c r="NNA55"/>
      <c r="NNB55"/>
      <c r="NNC55"/>
      <c r="NND55"/>
      <c r="NNE55"/>
      <c r="NNF55"/>
      <c r="NNG55"/>
      <c r="NNH55"/>
      <c r="NNI55"/>
      <c r="NNJ55"/>
      <c r="NNK55"/>
      <c r="NNL55"/>
      <c r="NNM55"/>
      <c r="NNN55"/>
      <c r="NNO55"/>
      <c r="NNP55"/>
      <c r="NNQ55"/>
      <c r="NNR55"/>
      <c r="NNS55"/>
      <c r="NNT55"/>
      <c r="NNU55"/>
      <c r="NNV55"/>
      <c r="NNW55"/>
      <c r="NNX55"/>
      <c r="NNY55"/>
      <c r="NNZ55"/>
      <c r="NOA55"/>
      <c r="NOB55"/>
      <c r="NOC55"/>
      <c r="NOD55"/>
      <c r="NOE55"/>
      <c r="NOF55"/>
      <c r="NOG55"/>
      <c r="NOH55"/>
      <c r="NOI55"/>
      <c r="NOJ55"/>
      <c r="NOK55"/>
      <c r="NOL55"/>
      <c r="NOM55"/>
      <c r="NON55"/>
      <c r="NOO55"/>
      <c r="NOP55"/>
      <c r="NOQ55"/>
      <c r="NOR55"/>
      <c r="NOS55"/>
      <c r="NOT55"/>
      <c r="NOU55"/>
      <c r="NOV55"/>
      <c r="NOW55"/>
      <c r="NOX55"/>
      <c r="NOY55"/>
      <c r="NOZ55"/>
      <c r="NPA55"/>
      <c r="NPB55"/>
      <c r="NPC55"/>
      <c r="NPD55"/>
      <c r="NPE55"/>
      <c r="NPF55"/>
      <c r="NPG55"/>
      <c r="NPH55"/>
      <c r="NPI55"/>
      <c r="NPJ55"/>
      <c r="NPK55"/>
      <c r="NPL55"/>
      <c r="NPM55"/>
      <c r="NPN55"/>
      <c r="NPO55"/>
      <c r="NPP55"/>
      <c r="NPQ55"/>
      <c r="NPR55"/>
      <c r="NPS55"/>
      <c r="NPT55"/>
      <c r="NPU55"/>
      <c r="NPV55"/>
      <c r="NPW55"/>
      <c r="NPX55"/>
      <c r="NPY55"/>
      <c r="NPZ55"/>
      <c r="NQA55"/>
      <c r="NQB55"/>
      <c r="NQC55"/>
      <c r="NQD55"/>
      <c r="NQE55"/>
      <c r="NQF55"/>
      <c r="NQG55"/>
      <c r="NQH55"/>
      <c r="NQI55"/>
      <c r="NQJ55"/>
      <c r="NQK55"/>
      <c r="NQL55"/>
      <c r="NQM55"/>
      <c r="NQN55"/>
      <c r="NQO55"/>
      <c r="NQP55"/>
      <c r="NQQ55"/>
      <c r="NQR55"/>
      <c r="NQS55"/>
      <c r="NQT55"/>
      <c r="NQU55"/>
      <c r="NQV55"/>
      <c r="NQW55"/>
      <c r="NQX55"/>
      <c r="NQY55"/>
      <c r="NQZ55"/>
      <c r="NRA55"/>
      <c r="NRB55"/>
      <c r="NRC55"/>
      <c r="NRD55"/>
      <c r="NRE55"/>
      <c r="NRF55"/>
      <c r="NRG55"/>
      <c r="NRH55"/>
      <c r="NRI55"/>
      <c r="NRJ55"/>
      <c r="NRK55"/>
      <c r="NRL55"/>
      <c r="NRM55"/>
      <c r="NRN55"/>
      <c r="NRO55"/>
      <c r="NRP55"/>
      <c r="NRQ55"/>
      <c r="NRR55"/>
      <c r="NRS55"/>
      <c r="NRT55"/>
      <c r="NRU55"/>
      <c r="NRV55"/>
      <c r="NRW55"/>
      <c r="NRX55"/>
      <c r="NRY55"/>
      <c r="NRZ55"/>
      <c r="NSA55"/>
      <c r="NSB55"/>
      <c r="NSC55"/>
      <c r="NSD55"/>
      <c r="NSE55"/>
      <c r="NSF55"/>
      <c r="NSG55"/>
      <c r="NSH55"/>
      <c r="NSI55"/>
      <c r="NSJ55"/>
      <c r="NSK55"/>
      <c r="NSL55"/>
      <c r="NSM55"/>
      <c r="NSN55"/>
      <c r="NSO55"/>
      <c r="NSP55"/>
      <c r="NSQ55"/>
      <c r="NSR55"/>
      <c r="NSS55"/>
      <c r="NST55"/>
      <c r="NSU55"/>
      <c r="NSV55"/>
      <c r="NSW55"/>
      <c r="NSX55"/>
      <c r="NSY55"/>
      <c r="NSZ55"/>
      <c r="NTA55"/>
      <c r="NTB55"/>
      <c r="NTC55"/>
      <c r="NTD55"/>
      <c r="NTE55"/>
      <c r="NTF55"/>
      <c r="NTG55"/>
      <c r="NTH55"/>
      <c r="NTI55"/>
      <c r="NTJ55"/>
      <c r="NTK55"/>
      <c r="NTL55"/>
      <c r="NTM55"/>
      <c r="NTN55"/>
      <c r="NTO55"/>
      <c r="NTP55"/>
      <c r="NTQ55"/>
      <c r="NTR55"/>
      <c r="NTS55"/>
      <c r="NTT55"/>
      <c r="NTU55"/>
      <c r="NTV55"/>
      <c r="NTW55"/>
      <c r="NTX55"/>
      <c r="NTY55"/>
      <c r="NTZ55"/>
      <c r="NUA55"/>
      <c r="NUB55"/>
      <c r="NUC55"/>
      <c r="NUD55"/>
      <c r="NUE55"/>
      <c r="NUF55"/>
      <c r="NUG55"/>
      <c r="NUH55"/>
      <c r="NUI55"/>
      <c r="NUJ55"/>
      <c r="NUK55"/>
      <c r="NUL55"/>
      <c r="NUM55"/>
      <c r="NUN55"/>
      <c r="NUO55"/>
      <c r="NUP55"/>
      <c r="NUQ55"/>
      <c r="NUR55"/>
      <c r="NUS55"/>
      <c r="NUT55"/>
      <c r="NUU55"/>
      <c r="NUV55"/>
      <c r="NUW55"/>
      <c r="NUX55"/>
      <c r="NUY55"/>
      <c r="NUZ55"/>
      <c r="NVA55"/>
      <c r="NVB55"/>
      <c r="NVC55"/>
      <c r="NVD55"/>
      <c r="NVE55"/>
      <c r="NVF55"/>
      <c r="NVG55"/>
      <c r="NVH55"/>
      <c r="NVI55"/>
      <c r="NVJ55"/>
      <c r="NVK55"/>
      <c r="NVL55"/>
      <c r="NVM55"/>
      <c r="NVN55"/>
      <c r="NVO55"/>
      <c r="NVP55"/>
      <c r="NVQ55"/>
      <c r="NVR55"/>
      <c r="NVS55"/>
      <c r="NVT55"/>
      <c r="NVU55"/>
      <c r="NVV55"/>
      <c r="NVW55"/>
      <c r="NVX55"/>
      <c r="NVY55"/>
      <c r="NVZ55"/>
      <c r="NWA55"/>
      <c r="NWB55"/>
      <c r="NWC55"/>
      <c r="NWD55"/>
      <c r="NWE55"/>
      <c r="NWF55"/>
      <c r="NWG55"/>
      <c r="NWH55"/>
      <c r="NWI55"/>
      <c r="NWJ55"/>
      <c r="NWK55"/>
      <c r="NWL55"/>
      <c r="NWM55"/>
      <c r="NWN55"/>
      <c r="NWO55"/>
      <c r="NWP55"/>
      <c r="NWQ55"/>
      <c r="NWR55"/>
      <c r="NWS55"/>
      <c r="NWT55"/>
      <c r="NWU55"/>
      <c r="NWV55"/>
      <c r="NWW55"/>
      <c r="NWX55"/>
      <c r="NWY55"/>
      <c r="NWZ55"/>
      <c r="NXA55"/>
      <c r="NXB55"/>
      <c r="NXC55"/>
      <c r="NXD55"/>
      <c r="NXE55"/>
      <c r="NXF55"/>
      <c r="NXG55"/>
      <c r="NXH55"/>
      <c r="NXI55"/>
      <c r="NXJ55"/>
      <c r="NXK55"/>
      <c r="NXL55"/>
      <c r="NXM55"/>
      <c r="NXN55"/>
      <c r="NXO55"/>
      <c r="NXP55"/>
      <c r="NXQ55"/>
      <c r="NXR55"/>
      <c r="NXS55"/>
      <c r="NXT55"/>
      <c r="NXU55"/>
      <c r="NXV55"/>
      <c r="NXW55"/>
      <c r="NXX55"/>
      <c r="NXY55"/>
      <c r="NXZ55"/>
      <c r="NYA55"/>
      <c r="NYB55"/>
      <c r="NYC55"/>
      <c r="NYD55"/>
      <c r="NYE55"/>
      <c r="NYF55"/>
      <c r="NYG55"/>
      <c r="NYH55"/>
      <c r="NYI55"/>
      <c r="NYJ55"/>
      <c r="NYK55"/>
      <c r="NYL55"/>
      <c r="NYM55"/>
      <c r="NYN55"/>
      <c r="NYO55"/>
      <c r="NYP55"/>
      <c r="NYQ55"/>
      <c r="NYR55"/>
      <c r="NYS55"/>
      <c r="NYT55"/>
      <c r="NYU55"/>
      <c r="NYV55"/>
      <c r="NYW55"/>
      <c r="NYX55"/>
      <c r="NYY55"/>
      <c r="NYZ55"/>
      <c r="NZA55"/>
      <c r="NZB55"/>
      <c r="NZC55"/>
      <c r="NZD55"/>
      <c r="NZE55"/>
      <c r="NZF55"/>
      <c r="NZG55"/>
      <c r="NZH55"/>
      <c r="NZI55"/>
      <c r="NZJ55"/>
      <c r="NZK55"/>
      <c r="NZL55"/>
      <c r="NZM55"/>
      <c r="NZN55"/>
      <c r="NZO55"/>
      <c r="NZP55"/>
      <c r="NZQ55"/>
      <c r="NZR55"/>
      <c r="NZS55"/>
      <c r="NZT55"/>
      <c r="NZU55"/>
      <c r="NZV55"/>
      <c r="NZW55"/>
      <c r="NZX55"/>
      <c r="NZY55"/>
      <c r="NZZ55"/>
      <c r="OAA55"/>
      <c r="OAB55"/>
      <c r="OAC55"/>
      <c r="OAD55"/>
      <c r="OAE55"/>
      <c r="OAF55"/>
      <c r="OAG55"/>
      <c r="OAH55"/>
      <c r="OAI55"/>
      <c r="OAJ55"/>
      <c r="OAK55"/>
      <c r="OAL55"/>
      <c r="OAM55"/>
      <c r="OAN55"/>
      <c r="OAO55"/>
      <c r="OAP55"/>
      <c r="OAQ55"/>
      <c r="OAR55"/>
      <c r="OAS55"/>
      <c r="OAT55"/>
      <c r="OAU55"/>
      <c r="OAV55"/>
      <c r="OAW55"/>
      <c r="OAX55"/>
      <c r="OAY55"/>
      <c r="OAZ55"/>
      <c r="OBA55"/>
      <c r="OBB55"/>
      <c r="OBC55"/>
      <c r="OBD55"/>
      <c r="OBE55"/>
      <c r="OBF55"/>
      <c r="OBG55"/>
      <c r="OBH55"/>
      <c r="OBI55"/>
      <c r="OBJ55"/>
      <c r="OBK55"/>
      <c r="OBL55"/>
      <c r="OBM55"/>
      <c r="OBN55"/>
      <c r="OBO55"/>
      <c r="OBP55"/>
      <c r="OBQ55"/>
      <c r="OBR55"/>
      <c r="OBS55"/>
      <c r="OBT55"/>
      <c r="OBU55"/>
      <c r="OBV55"/>
      <c r="OBW55"/>
      <c r="OBX55"/>
      <c r="OBY55"/>
      <c r="OBZ55"/>
      <c r="OCA55"/>
      <c r="OCB55"/>
      <c r="OCC55"/>
      <c r="OCD55"/>
      <c r="OCE55"/>
      <c r="OCF55"/>
      <c r="OCG55"/>
      <c r="OCH55"/>
      <c r="OCI55"/>
      <c r="OCJ55"/>
      <c r="OCK55"/>
      <c r="OCL55"/>
      <c r="OCM55"/>
      <c r="OCN55"/>
      <c r="OCO55"/>
      <c r="OCP55"/>
      <c r="OCQ55"/>
      <c r="OCR55"/>
      <c r="OCS55"/>
      <c r="OCT55"/>
      <c r="OCU55"/>
      <c r="OCV55"/>
      <c r="OCW55"/>
      <c r="OCX55"/>
      <c r="OCY55"/>
      <c r="OCZ55"/>
      <c r="ODA55"/>
      <c r="ODB55"/>
      <c r="ODC55"/>
      <c r="ODD55"/>
      <c r="ODE55"/>
      <c r="ODF55"/>
      <c r="ODG55"/>
      <c r="ODH55"/>
      <c r="ODI55"/>
      <c r="ODJ55"/>
      <c r="ODK55"/>
      <c r="ODL55"/>
      <c r="ODM55"/>
      <c r="ODN55"/>
      <c r="ODO55"/>
      <c r="ODP55"/>
      <c r="ODQ55"/>
      <c r="ODR55"/>
      <c r="ODS55"/>
      <c r="ODT55"/>
      <c r="ODU55"/>
      <c r="ODV55"/>
      <c r="ODW55"/>
      <c r="ODX55"/>
      <c r="ODY55"/>
      <c r="ODZ55"/>
      <c r="OEA55"/>
      <c r="OEB55"/>
      <c r="OEC55"/>
      <c r="OED55"/>
      <c r="OEE55"/>
      <c r="OEF55"/>
      <c r="OEG55"/>
      <c r="OEH55"/>
      <c r="OEI55"/>
      <c r="OEJ55"/>
      <c r="OEK55"/>
      <c r="OEL55"/>
      <c r="OEM55"/>
      <c r="OEN55"/>
      <c r="OEO55"/>
      <c r="OEP55"/>
      <c r="OEQ55"/>
      <c r="OER55"/>
      <c r="OES55"/>
      <c r="OET55"/>
      <c r="OEU55"/>
      <c r="OEV55"/>
      <c r="OEW55"/>
      <c r="OEX55"/>
      <c r="OEY55"/>
      <c r="OEZ55"/>
      <c r="OFA55"/>
      <c r="OFB55"/>
      <c r="OFC55"/>
      <c r="OFD55"/>
      <c r="OFE55"/>
      <c r="OFF55"/>
      <c r="OFG55"/>
      <c r="OFH55"/>
      <c r="OFI55"/>
      <c r="OFJ55"/>
      <c r="OFK55"/>
      <c r="OFL55"/>
      <c r="OFM55"/>
      <c r="OFN55"/>
      <c r="OFO55"/>
      <c r="OFP55"/>
      <c r="OFQ55"/>
      <c r="OFR55"/>
      <c r="OFS55"/>
      <c r="OFT55"/>
      <c r="OFU55"/>
      <c r="OFV55"/>
      <c r="OFW55"/>
      <c r="OFX55"/>
      <c r="OFY55"/>
      <c r="OFZ55"/>
      <c r="OGA55"/>
      <c r="OGB55"/>
      <c r="OGC55"/>
      <c r="OGD55"/>
      <c r="OGE55"/>
      <c r="OGF55"/>
      <c r="OGG55"/>
      <c r="OGH55"/>
      <c r="OGI55"/>
      <c r="OGJ55"/>
      <c r="OGK55"/>
      <c r="OGL55"/>
      <c r="OGM55"/>
      <c r="OGN55"/>
      <c r="OGO55"/>
      <c r="OGP55"/>
      <c r="OGQ55"/>
      <c r="OGR55"/>
      <c r="OGS55"/>
      <c r="OGT55"/>
      <c r="OGU55"/>
      <c r="OGV55"/>
      <c r="OGW55"/>
      <c r="OGX55"/>
      <c r="OGY55"/>
      <c r="OGZ55"/>
      <c r="OHA55"/>
      <c r="OHB55"/>
      <c r="OHC55"/>
      <c r="OHD55"/>
      <c r="OHE55"/>
      <c r="OHF55"/>
      <c r="OHG55"/>
      <c r="OHH55"/>
      <c r="OHI55"/>
      <c r="OHJ55"/>
      <c r="OHK55"/>
      <c r="OHL55"/>
      <c r="OHM55"/>
      <c r="OHN55"/>
      <c r="OHO55"/>
      <c r="OHP55"/>
      <c r="OHQ55"/>
      <c r="OHR55"/>
      <c r="OHS55"/>
      <c r="OHT55"/>
      <c r="OHU55"/>
      <c r="OHV55"/>
      <c r="OHW55"/>
      <c r="OHX55"/>
      <c r="OHY55"/>
      <c r="OHZ55"/>
      <c r="OIA55"/>
      <c r="OIB55"/>
      <c r="OIC55"/>
      <c r="OID55"/>
      <c r="OIE55"/>
      <c r="OIF55"/>
      <c r="OIG55"/>
      <c r="OIH55"/>
      <c r="OII55"/>
      <c r="OIJ55"/>
      <c r="OIK55"/>
      <c r="OIL55"/>
      <c r="OIM55"/>
      <c r="OIN55"/>
      <c r="OIO55"/>
      <c r="OIP55"/>
      <c r="OIQ55"/>
      <c r="OIR55"/>
      <c r="OIS55"/>
      <c r="OIT55"/>
      <c r="OIU55"/>
      <c r="OIV55"/>
      <c r="OIW55"/>
      <c r="OIX55"/>
      <c r="OIY55"/>
      <c r="OIZ55"/>
      <c r="OJA55"/>
      <c r="OJB55"/>
      <c r="OJC55"/>
      <c r="OJD55"/>
      <c r="OJE55"/>
      <c r="OJF55"/>
      <c r="OJG55"/>
      <c r="OJH55"/>
      <c r="OJI55"/>
      <c r="OJJ55"/>
      <c r="OJK55"/>
      <c r="OJL55"/>
      <c r="OJM55"/>
      <c r="OJN55"/>
      <c r="OJO55"/>
      <c r="OJP55"/>
      <c r="OJQ55"/>
      <c r="OJR55"/>
      <c r="OJS55"/>
      <c r="OJT55"/>
      <c r="OJU55"/>
      <c r="OJV55"/>
      <c r="OJW55"/>
      <c r="OJX55"/>
      <c r="OJY55"/>
      <c r="OJZ55"/>
      <c r="OKA55"/>
      <c r="OKB55"/>
      <c r="OKC55"/>
      <c r="OKD55"/>
      <c r="OKE55"/>
      <c r="OKF55"/>
      <c r="OKG55"/>
      <c r="OKH55"/>
      <c r="OKI55"/>
      <c r="OKJ55"/>
      <c r="OKK55"/>
      <c r="OKL55"/>
      <c r="OKM55"/>
      <c r="OKN55"/>
      <c r="OKO55"/>
      <c r="OKP55"/>
      <c r="OKQ55"/>
      <c r="OKR55"/>
      <c r="OKS55"/>
      <c r="OKT55"/>
      <c r="OKU55"/>
      <c r="OKV55"/>
      <c r="OKW55"/>
      <c r="OKX55"/>
      <c r="OKY55"/>
      <c r="OKZ55"/>
      <c r="OLA55"/>
      <c r="OLB55"/>
      <c r="OLC55"/>
      <c r="OLD55"/>
      <c r="OLE55"/>
      <c r="OLF55"/>
      <c r="OLG55"/>
      <c r="OLH55"/>
      <c r="OLI55"/>
      <c r="OLJ55"/>
      <c r="OLK55"/>
      <c r="OLL55"/>
      <c r="OLM55"/>
      <c r="OLN55"/>
      <c r="OLO55"/>
      <c r="OLP55"/>
      <c r="OLQ55"/>
      <c r="OLR55"/>
      <c r="OLS55"/>
      <c r="OLT55"/>
      <c r="OLU55"/>
      <c r="OLV55"/>
      <c r="OLW55"/>
      <c r="OLX55"/>
      <c r="OLY55"/>
      <c r="OLZ55"/>
      <c r="OMA55"/>
      <c r="OMB55"/>
      <c r="OMC55"/>
      <c r="OMD55"/>
      <c r="OME55"/>
      <c r="OMF55"/>
      <c r="OMG55"/>
      <c r="OMH55"/>
      <c r="OMI55"/>
      <c r="OMJ55"/>
      <c r="OMK55"/>
      <c r="OML55"/>
      <c r="OMM55"/>
      <c r="OMN55"/>
      <c r="OMO55"/>
      <c r="OMP55"/>
      <c r="OMQ55"/>
      <c r="OMR55"/>
      <c r="OMS55"/>
      <c r="OMT55"/>
      <c r="OMU55"/>
      <c r="OMV55"/>
      <c r="OMW55"/>
      <c r="OMX55"/>
      <c r="OMY55"/>
      <c r="OMZ55"/>
      <c r="ONA55"/>
      <c r="ONB55"/>
      <c r="ONC55"/>
      <c r="OND55"/>
      <c r="ONE55"/>
      <c r="ONF55"/>
      <c r="ONG55"/>
      <c r="ONH55"/>
      <c r="ONI55"/>
      <c r="ONJ55"/>
      <c r="ONK55"/>
      <c r="ONL55"/>
      <c r="ONM55"/>
      <c r="ONN55"/>
      <c r="ONO55"/>
      <c r="ONP55"/>
      <c r="ONQ55"/>
      <c r="ONR55"/>
      <c r="ONS55"/>
      <c r="ONT55"/>
      <c r="ONU55"/>
      <c r="ONV55"/>
      <c r="ONW55"/>
      <c r="ONX55"/>
      <c r="ONY55"/>
      <c r="ONZ55"/>
      <c r="OOA55"/>
      <c r="OOB55"/>
      <c r="OOC55"/>
      <c r="OOD55"/>
      <c r="OOE55"/>
      <c r="OOF55"/>
      <c r="OOG55"/>
      <c r="OOH55"/>
      <c r="OOI55"/>
      <c r="OOJ55"/>
      <c r="OOK55"/>
      <c r="OOL55"/>
      <c r="OOM55"/>
      <c r="OON55"/>
      <c r="OOO55"/>
      <c r="OOP55"/>
      <c r="OOQ55"/>
      <c r="OOR55"/>
      <c r="OOS55"/>
      <c r="OOT55"/>
      <c r="OOU55"/>
      <c r="OOV55"/>
      <c r="OOW55"/>
      <c r="OOX55"/>
      <c r="OOY55"/>
      <c r="OOZ55"/>
      <c r="OPA55"/>
      <c r="OPB55"/>
      <c r="OPC55"/>
      <c r="OPD55"/>
      <c r="OPE55"/>
      <c r="OPF55"/>
      <c r="OPG55"/>
      <c r="OPH55"/>
      <c r="OPI55"/>
      <c r="OPJ55"/>
      <c r="OPK55"/>
      <c r="OPL55"/>
      <c r="OPM55"/>
      <c r="OPN55"/>
      <c r="OPO55"/>
      <c r="OPP55"/>
      <c r="OPQ55"/>
      <c r="OPR55"/>
      <c r="OPS55"/>
      <c r="OPT55"/>
      <c r="OPU55"/>
      <c r="OPV55"/>
      <c r="OPW55"/>
      <c r="OPX55"/>
      <c r="OPY55"/>
      <c r="OPZ55"/>
      <c r="OQA55"/>
      <c r="OQB55"/>
      <c r="OQC55"/>
      <c r="OQD55"/>
      <c r="OQE55"/>
      <c r="OQF55"/>
      <c r="OQG55"/>
      <c r="OQH55"/>
      <c r="OQI55"/>
      <c r="OQJ55"/>
      <c r="OQK55"/>
      <c r="OQL55"/>
      <c r="OQM55"/>
      <c r="OQN55"/>
      <c r="OQO55"/>
      <c r="OQP55"/>
      <c r="OQQ55"/>
      <c r="OQR55"/>
      <c r="OQS55"/>
      <c r="OQT55"/>
      <c r="OQU55"/>
      <c r="OQV55"/>
      <c r="OQW55"/>
      <c r="OQX55"/>
      <c r="OQY55"/>
      <c r="OQZ55"/>
      <c r="ORA55"/>
      <c r="ORB55"/>
      <c r="ORC55"/>
      <c r="ORD55"/>
      <c r="ORE55"/>
      <c r="ORF55"/>
      <c r="ORG55"/>
      <c r="ORH55"/>
      <c r="ORI55"/>
      <c r="ORJ55"/>
      <c r="ORK55"/>
      <c r="ORL55"/>
      <c r="ORM55"/>
      <c r="ORN55"/>
      <c r="ORO55"/>
      <c r="ORP55"/>
      <c r="ORQ55"/>
      <c r="ORR55"/>
      <c r="ORS55"/>
      <c r="ORT55"/>
      <c r="ORU55"/>
      <c r="ORV55"/>
      <c r="ORW55"/>
      <c r="ORX55"/>
      <c r="ORY55"/>
      <c r="ORZ55"/>
      <c r="OSA55"/>
      <c r="OSB55"/>
      <c r="OSC55"/>
      <c r="OSD55"/>
      <c r="OSE55"/>
      <c r="OSF55"/>
      <c r="OSG55"/>
      <c r="OSH55"/>
      <c r="OSI55"/>
      <c r="OSJ55"/>
      <c r="OSK55"/>
      <c r="OSL55"/>
      <c r="OSM55"/>
      <c r="OSN55"/>
      <c r="OSO55"/>
      <c r="OSP55"/>
      <c r="OSQ55"/>
      <c r="OSR55"/>
      <c r="OSS55"/>
      <c r="OST55"/>
      <c r="OSU55"/>
      <c r="OSV55"/>
      <c r="OSW55"/>
      <c r="OSX55"/>
      <c r="OSY55"/>
      <c r="OSZ55"/>
      <c r="OTA55"/>
      <c r="OTB55"/>
      <c r="OTC55"/>
      <c r="OTD55"/>
      <c r="OTE55"/>
      <c r="OTF55"/>
      <c r="OTG55"/>
      <c r="OTH55"/>
      <c r="OTI55"/>
      <c r="OTJ55"/>
      <c r="OTK55"/>
      <c r="OTL55"/>
      <c r="OTM55"/>
      <c r="OTN55"/>
      <c r="OTO55"/>
      <c r="OTP55"/>
      <c r="OTQ55"/>
      <c r="OTR55"/>
      <c r="OTS55"/>
      <c r="OTT55"/>
      <c r="OTU55"/>
      <c r="OTV55"/>
      <c r="OTW55"/>
      <c r="OTX55"/>
      <c r="OTY55"/>
      <c r="OTZ55"/>
      <c r="OUA55"/>
      <c r="OUB55"/>
      <c r="OUC55"/>
      <c r="OUD55"/>
      <c r="OUE55"/>
      <c r="OUF55"/>
      <c r="OUG55"/>
      <c r="OUH55"/>
      <c r="OUI55"/>
      <c r="OUJ55"/>
      <c r="OUK55"/>
      <c r="OUL55"/>
      <c r="OUM55"/>
      <c r="OUN55"/>
      <c r="OUO55"/>
      <c r="OUP55"/>
      <c r="OUQ55"/>
      <c r="OUR55"/>
      <c r="OUS55"/>
      <c r="OUT55"/>
      <c r="OUU55"/>
      <c r="OUV55"/>
      <c r="OUW55"/>
      <c r="OUX55"/>
      <c r="OUY55"/>
      <c r="OUZ55"/>
      <c r="OVA55"/>
      <c r="OVB55"/>
      <c r="OVC55"/>
      <c r="OVD55"/>
      <c r="OVE55"/>
      <c r="OVF55"/>
      <c r="OVG55"/>
      <c r="OVH55"/>
      <c r="OVI55"/>
      <c r="OVJ55"/>
      <c r="OVK55"/>
      <c r="OVL55"/>
      <c r="OVM55"/>
      <c r="OVN55"/>
      <c r="OVO55"/>
      <c r="OVP55"/>
      <c r="OVQ55"/>
      <c r="OVR55"/>
      <c r="OVS55"/>
      <c r="OVT55"/>
      <c r="OVU55"/>
      <c r="OVV55"/>
      <c r="OVW55"/>
      <c r="OVX55"/>
      <c r="OVY55"/>
      <c r="OVZ55"/>
      <c r="OWA55"/>
      <c r="OWB55"/>
      <c r="OWC55"/>
      <c r="OWD55"/>
      <c r="OWE55"/>
      <c r="OWF55"/>
      <c r="OWG55"/>
      <c r="OWH55"/>
      <c r="OWI55"/>
      <c r="OWJ55"/>
      <c r="OWK55"/>
      <c r="OWL55"/>
      <c r="OWM55"/>
      <c r="OWN55"/>
      <c r="OWO55"/>
      <c r="OWP55"/>
      <c r="OWQ55"/>
      <c r="OWR55"/>
      <c r="OWS55"/>
      <c r="OWT55"/>
      <c r="OWU55"/>
      <c r="OWV55"/>
      <c r="OWW55"/>
      <c r="OWX55"/>
      <c r="OWY55"/>
      <c r="OWZ55"/>
      <c r="OXA55"/>
      <c r="OXB55"/>
      <c r="OXC55"/>
      <c r="OXD55"/>
      <c r="OXE55"/>
      <c r="OXF55"/>
      <c r="OXG55"/>
      <c r="OXH55"/>
      <c r="OXI55"/>
      <c r="OXJ55"/>
      <c r="OXK55"/>
      <c r="OXL55"/>
      <c r="OXM55"/>
      <c r="OXN55"/>
      <c r="OXO55"/>
      <c r="OXP55"/>
      <c r="OXQ55"/>
      <c r="OXR55"/>
      <c r="OXS55"/>
      <c r="OXT55"/>
      <c r="OXU55"/>
      <c r="OXV55"/>
      <c r="OXW55"/>
      <c r="OXX55"/>
      <c r="OXY55"/>
      <c r="OXZ55"/>
      <c r="OYA55"/>
      <c r="OYB55"/>
      <c r="OYC55"/>
      <c r="OYD55"/>
      <c r="OYE55"/>
      <c r="OYF55"/>
      <c r="OYG55"/>
      <c r="OYH55"/>
      <c r="OYI55"/>
      <c r="OYJ55"/>
      <c r="OYK55"/>
      <c r="OYL55"/>
      <c r="OYM55"/>
      <c r="OYN55"/>
      <c r="OYO55"/>
      <c r="OYP55"/>
      <c r="OYQ55"/>
      <c r="OYR55"/>
      <c r="OYS55"/>
      <c r="OYT55"/>
      <c r="OYU55"/>
      <c r="OYV55"/>
      <c r="OYW55"/>
      <c r="OYX55"/>
      <c r="OYY55"/>
      <c r="OYZ55"/>
      <c r="OZA55"/>
      <c r="OZB55"/>
      <c r="OZC55"/>
      <c r="OZD55"/>
      <c r="OZE55"/>
      <c r="OZF55"/>
      <c r="OZG55"/>
      <c r="OZH55"/>
      <c r="OZI55"/>
      <c r="OZJ55"/>
      <c r="OZK55"/>
      <c r="OZL55"/>
      <c r="OZM55"/>
      <c r="OZN55"/>
      <c r="OZO55"/>
      <c r="OZP55"/>
      <c r="OZQ55"/>
      <c r="OZR55"/>
      <c r="OZS55"/>
      <c r="OZT55"/>
      <c r="OZU55"/>
      <c r="OZV55"/>
      <c r="OZW55"/>
      <c r="OZX55"/>
      <c r="OZY55"/>
      <c r="OZZ55"/>
      <c r="PAA55"/>
      <c r="PAB55"/>
      <c r="PAC55"/>
      <c r="PAD55"/>
      <c r="PAE55"/>
      <c r="PAF55"/>
      <c r="PAG55"/>
      <c r="PAH55"/>
      <c r="PAI55"/>
      <c r="PAJ55"/>
      <c r="PAK55"/>
      <c r="PAL55"/>
      <c r="PAM55"/>
      <c r="PAN55"/>
      <c r="PAO55"/>
      <c r="PAP55"/>
      <c r="PAQ55"/>
      <c r="PAR55"/>
      <c r="PAS55"/>
      <c r="PAT55"/>
      <c r="PAU55"/>
      <c r="PAV55"/>
      <c r="PAW55"/>
      <c r="PAX55"/>
      <c r="PAY55"/>
      <c r="PAZ55"/>
      <c r="PBA55"/>
      <c r="PBB55"/>
      <c r="PBC55"/>
      <c r="PBD55"/>
      <c r="PBE55"/>
      <c r="PBF55"/>
      <c r="PBG55"/>
      <c r="PBH55"/>
      <c r="PBI55"/>
      <c r="PBJ55"/>
      <c r="PBK55"/>
      <c r="PBL55"/>
      <c r="PBM55"/>
      <c r="PBN55"/>
      <c r="PBO55"/>
      <c r="PBP55"/>
      <c r="PBQ55"/>
      <c r="PBR55"/>
      <c r="PBS55"/>
      <c r="PBT55"/>
      <c r="PBU55"/>
      <c r="PBV55"/>
      <c r="PBW55"/>
      <c r="PBX55"/>
      <c r="PBY55"/>
      <c r="PBZ55"/>
      <c r="PCA55"/>
      <c r="PCB55"/>
      <c r="PCC55"/>
      <c r="PCD55"/>
      <c r="PCE55"/>
      <c r="PCF55"/>
      <c r="PCG55"/>
      <c r="PCH55"/>
      <c r="PCI55"/>
      <c r="PCJ55"/>
      <c r="PCK55"/>
      <c r="PCL55"/>
      <c r="PCM55"/>
      <c r="PCN55"/>
      <c r="PCO55"/>
      <c r="PCP55"/>
      <c r="PCQ55"/>
      <c r="PCR55"/>
      <c r="PCS55"/>
      <c r="PCT55"/>
      <c r="PCU55"/>
      <c r="PCV55"/>
      <c r="PCW55"/>
      <c r="PCX55"/>
      <c r="PCY55"/>
      <c r="PCZ55"/>
      <c r="PDA55"/>
      <c r="PDB55"/>
      <c r="PDC55"/>
      <c r="PDD55"/>
      <c r="PDE55"/>
      <c r="PDF55"/>
      <c r="PDG55"/>
      <c r="PDH55"/>
      <c r="PDI55"/>
      <c r="PDJ55"/>
      <c r="PDK55"/>
      <c r="PDL55"/>
      <c r="PDM55"/>
      <c r="PDN55"/>
      <c r="PDO55"/>
      <c r="PDP55"/>
      <c r="PDQ55"/>
      <c r="PDR55"/>
      <c r="PDS55"/>
      <c r="PDT55"/>
      <c r="PDU55"/>
      <c r="PDV55"/>
      <c r="PDW55"/>
      <c r="PDX55"/>
      <c r="PDY55"/>
      <c r="PDZ55"/>
      <c r="PEA55"/>
      <c r="PEB55"/>
      <c r="PEC55"/>
      <c r="PED55"/>
      <c r="PEE55"/>
      <c r="PEF55"/>
      <c r="PEG55"/>
      <c r="PEH55"/>
      <c r="PEI55"/>
      <c r="PEJ55"/>
      <c r="PEK55"/>
      <c r="PEL55"/>
      <c r="PEM55"/>
      <c r="PEN55"/>
      <c r="PEO55"/>
      <c r="PEP55"/>
      <c r="PEQ55"/>
      <c r="PER55"/>
      <c r="PES55"/>
      <c r="PET55"/>
      <c r="PEU55"/>
      <c r="PEV55"/>
      <c r="PEW55"/>
      <c r="PEX55"/>
      <c r="PEY55"/>
      <c r="PEZ55"/>
      <c r="PFA55"/>
      <c r="PFB55"/>
      <c r="PFC55"/>
      <c r="PFD55"/>
      <c r="PFE55"/>
      <c r="PFF55"/>
      <c r="PFG55"/>
      <c r="PFH55"/>
      <c r="PFI55"/>
      <c r="PFJ55"/>
      <c r="PFK55"/>
      <c r="PFL55"/>
      <c r="PFM55"/>
      <c r="PFN55"/>
      <c r="PFO55"/>
      <c r="PFP55"/>
      <c r="PFQ55"/>
      <c r="PFR55"/>
      <c r="PFS55"/>
      <c r="PFT55"/>
      <c r="PFU55"/>
      <c r="PFV55"/>
      <c r="PFW55"/>
      <c r="PFX55"/>
      <c r="PFY55"/>
      <c r="PFZ55"/>
      <c r="PGA55"/>
      <c r="PGB55"/>
      <c r="PGC55"/>
      <c r="PGD55"/>
      <c r="PGE55"/>
      <c r="PGF55"/>
      <c r="PGG55"/>
      <c r="PGH55"/>
      <c r="PGI55"/>
      <c r="PGJ55"/>
      <c r="PGK55"/>
      <c r="PGL55"/>
      <c r="PGM55"/>
      <c r="PGN55"/>
      <c r="PGO55"/>
      <c r="PGP55"/>
      <c r="PGQ55"/>
      <c r="PGR55"/>
      <c r="PGS55"/>
      <c r="PGT55"/>
      <c r="PGU55"/>
      <c r="PGV55"/>
      <c r="PGW55"/>
      <c r="PGX55"/>
      <c r="PGY55"/>
      <c r="PGZ55"/>
      <c r="PHA55"/>
      <c r="PHB55"/>
      <c r="PHC55"/>
      <c r="PHD55"/>
      <c r="PHE55"/>
      <c r="PHF55"/>
      <c r="PHG55"/>
      <c r="PHH55"/>
      <c r="PHI55"/>
      <c r="PHJ55"/>
      <c r="PHK55"/>
      <c r="PHL55"/>
      <c r="PHM55"/>
      <c r="PHN55"/>
      <c r="PHO55"/>
      <c r="PHP55"/>
      <c r="PHQ55"/>
      <c r="PHR55"/>
      <c r="PHS55"/>
      <c r="PHT55"/>
      <c r="PHU55"/>
      <c r="PHV55"/>
      <c r="PHW55"/>
      <c r="PHX55"/>
      <c r="PHY55"/>
      <c r="PHZ55"/>
      <c r="PIA55"/>
      <c r="PIB55"/>
      <c r="PIC55"/>
      <c r="PID55"/>
      <c r="PIE55"/>
      <c r="PIF55"/>
      <c r="PIG55"/>
      <c r="PIH55"/>
      <c r="PII55"/>
      <c r="PIJ55"/>
      <c r="PIK55"/>
      <c r="PIL55"/>
      <c r="PIM55"/>
      <c r="PIN55"/>
      <c r="PIO55"/>
      <c r="PIP55"/>
      <c r="PIQ55"/>
      <c r="PIR55"/>
      <c r="PIS55"/>
      <c r="PIT55"/>
      <c r="PIU55"/>
      <c r="PIV55"/>
      <c r="PIW55"/>
      <c r="PIX55"/>
      <c r="PIY55"/>
      <c r="PIZ55"/>
      <c r="PJA55"/>
      <c r="PJB55"/>
      <c r="PJC55"/>
      <c r="PJD55"/>
      <c r="PJE55"/>
      <c r="PJF55"/>
      <c r="PJG55"/>
      <c r="PJH55"/>
      <c r="PJI55"/>
      <c r="PJJ55"/>
      <c r="PJK55"/>
      <c r="PJL55"/>
      <c r="PJM55"/>
      <c r="PJN55"/>
      <c r="PJO55"/>
      <c r="PJP55"/>
      <c r="PJQ55"/>
      <c r="PJR55"/>
      <c r="PJS55"/>
      <c r="PJT55"/>
      <c r="PJU55"/>
      <c r="PJV55"/>
      <c r="PJW55"/>
      <c r="PJX55"/>
      <c r="PJY55"/>
      <c r="PJZ55"/>
      <c r="PKA55"/>
      <c r="PKB55"/>
      <c r="PKC55"/>
      <c r="PKD55"/>
      <c r="PKE55"/>
      <c r="PKF55"/>
      <c r="PKG55"/>
      <c r="PKH55"/>
      <c r="PKI55"/>
      <c r="PKJ55"/>
      <c r="PKK55"/>
      <c r="PKL55"/>
      <c r="PKM55"/>
      <c r="PKN55"/>
      <c r="PKO55"/>
      <c r="PKP55"/>
      <c r="PKQ55"/>
      <c r="PKR55"/>
      <c r="PKS55"/>
      <c r="PKT55"/>
      <c r="PKU55"/>
      <c r="PKV55"/>
      <c r="PKW55"/>
      <c r="PKX55"/>
      <c r="PKY55"/>
      <c r="PKZ55"/>
      <c r="PLA55"/>
      <c r="PLB55"/>
      <c r="PLC55"/>
      <c r="PLD55"/>
      <c r="PLE55"/>
      <c r="PLF55"/>
      <c r="PLG55"/>
      <c r="PLH55"/>
      <c r="PLI55"/>
      <c r="PLJ55"/>
      <c r="PLK55"/>
      <c r="PLL55"/>
      <c r="PLM55"/>
      <c r="PLN55"/>
      <c r="PLO55"/>
      <c r="PLP55"/>
      <c r="PLQ55"/>
      <c r="PLR55"/>
      <c r="PLS55"/>
      <c r="PLT55"/>
      <c r="PLU55"/>
      <c r="PLV55"/>
      <c r="PLW55"/>
      <c r="PLX55"/>
      <c r="PLY55"/>
      <c r="PLZ55"/>
      <c r="PMA55"/>
      <c r="PMB55"/>
      <c r="PMC55"/>
      <c r="PMD55"/>
      <c r="PME55"/>
      <c r="PMF55"/>
      <c r="PMG55"/>
      <c r="PMH55"/>
      <c r="PMI55"/>
      <c r="PMJ55"/>
      <c r="PMK55"/>
      <c r="PML55"/>
      <c r="PMM55"/>
      <c r="PMN55"/>
      <c r="PMO55"/>
      <c r="PMP55"/>
      <c r="PMQ55"/>
      <c r="PMR55"/>
      <c r="PMS55"/>
      <c r="PMT55"/>
      <c r="PMU55"/>
      <c r="PMV55"/>
      <c r="PMW55"/>
      <c r="PMX55"/>
      <c r="PMY55"/>
      <c r="PMZ55"/>
      <c r="PNA55"/>
      <c r="PNB55"/>
      <c r="PNC55"/>
      <c r="PND55"/>
      <c r="PNE55"/>
      <c r="PNF55"/>
      <c r="PNG55"/>
      <c r="PNH55"/>
      <c r="PNI55"/>
      <c r="PNJ55"/>
      <c r="PNK55"/>
      <c r="PNL55"/>
      <c r="PNM55"/>
      <c r="PNN55"/>
      <c r="PNO55"/>
      <c r="PNP55"/>
      <c r="PNQ55"/>
      <c r="PNR55"/>
      <c r="PNS55"/>
      <c r="PNT55"/>
      <c r="PNU55"/>
      <c r="PNV55"/>
      <c r="PNW55"/>
      <c r="PNX55"/>
      <c r="PNY55"/>
      <c r="PNZ55"/>
      <c r="POA55"/>
      <c r="POB55"/>
      <c r="POC55"/>
      <c r="POD55"/>
      <c r="POE55"/>
      <c r="POF55"/>
      <c r="POG55"/>
      <c r="POH55"/>
      <c r="POI55"/>
      <c r="POJ55"/>
      <c r="POK55"/>
      <c r="POL55"/>
      <c r="POM55"/>
      <c r="PON55"/>
      <c r="POO55"/>
      <c r="POP55"/>
      <c r="POQ55"/>
      <c r="POR55"/>
      <c r="POS55"/>
      <c r="POT55"/>
      <c r="POU55"/>
      <c r="POV55"/>
      <c r="POW55"/>
      <c r="POX55"/>
      <c r="POY55"/>
      <c r="POZ55"/>
      <c r="PPA55"/>
      <c r="PPB55"/>
      <c r="PPC55"/>
      <c r="PPD55"/>
      <c r="PPE55"/>
      <c r="PPF55"/>
      <c r="PPG55"/>
      <c r="PPH55"/>
      <c r="PPI55"/>
      <c r="PPJ55"/>
      <c r="PPK55"/>
      <c r="PPL55"/>
      <c r="PPM55"/>
      <c r="PPN55"/>
      <c r="PPO55"/>
      <c r="PPP55"/>
      <c r="PPQ55"/>
      <c r="PPR55"/>
      <c r="PPS55"/>
      <c r="PPT55"/>
      <c r="PPU55"/>
      <c r="PPV55"/>
      <c r="PPW55"/>
      <c r="PPX55"/>
      <c r="PPY55"/>
      <c r="PPZ55"/>
      <c r="PQA55"/>
      <c r="PQB55"/>
      <c r="PQC55"/>
      <c r="PQD55"/>
      <c r="PQE55"/>
      <c r="PQF55"/>
      <c r="PQG55"/>
      <c r="PQH55"/>
      <c r="PQI55"/>
      <c r="PQJ55"/>
      <c r="PQK55"/>
      <c r="PQL55"/>
      <c r="PQM55"/>
      <c r="PQN55"/>
      <c r="PQO55"/>
      <c r="PQP55"/>
      <c r="PQQ55"/>
      <c r="PQR55"/>
      <c r="PQS55"/>
      <c r="PQT55"/>
      <c r="PQU55"/>
      <c r="PQV55"/>
      <c r="PQW55"/>
      <c r="PQX55"/>
      <c r="PQY55"/>
      <c r="PQZ55"/>
      <c r="PRA55"/>
      <c r="PRB55"/>
      <c r="PRC55"/>
      <c r="PRD55"/>
      <c r="PRE55"/>
      <c r="PRF55"/>
      <c r="PRG55"/>
      <c r="PRH55"/>
      <c r="PRI55"/>
      <c r="PRJ55"/>
      <c r="PRK55"/>
      <c r="PRL55"/>
      <c r="PRM55"/>
      <c r="PRN55"/>
      <c r="PRO55"/>
      <c r="PRP55"/>
      <c r="PRQ55"/>
      <c r="PRR55"/>
      <c r="PRS55"/>
      <c r="PRT55"/>
      <c r="PRU55"/>
      <c r="PRV55"/>
      <c r="PRW55"/>
      <c r="PRX55"/>
      <c r="PRY55"/>
      <c r="PRZ55"/>
      <c r="PSA55"/>
      <c r="PSB55"/>
      <c r="PSC55"/>
      <c r="PSD55"/>
      <c r="PSE55"/>
      <c r="PSF55"/>
      <c r="PSG55"/>
      <c r="PSH55"/>
      <c r="PSI55"/>
      <c r="PSJ55"/>
      <c r="PSK55"/>
      <c r="PSL55"/>
      <c r="PSM55"/>
      <c r="PSN55"/>
      <c r="PSO55"/>
      <c r="PSP55"/>
      <c r="PSQ55"/>
      <c r="PSR55"/>
      <c r="PSS55"/>
      <c r="PST55"/>
      <c r="PSU55"/>
      <c r="PSV55"/>
      <c r="PSW55"/>
      <c r="PSX55"/>
      <c r="PSY55"/>
      <c r="PSZ55"/>
      <c r="PTA55"/>
      <c r="PTB55"/>
      <c r="PTC55"/>
      <c r="PTD55"/>
      <c r="PTE55"/>
      <c r="PTF55"/>
      <c r="PTG55"/>
      <c r="PTH55"/>
      <c r="PTI55"/>
      <c r="PTJ55"/>
      <c r="PTK55"/>
      <c r="PTL55"/>
      <c r="PTM55"/>
      <c r="PTN55"/>
      <c r="PTO55"/>
      <c r="PTP55"/>
      <c r="PTQ55"/>
      <c r="PTR55"/>
      <c r="PTS55"/>
      <c r="PTT55"/>
      <c r="PTU55"/>
      <c r="PTV55"/>
      <c r="PTW55"/>
      <c r="PTX55"/>
      <c r="PTY55"/>
      <c r="PTZ55"/>
      <c r="PUA55"/>
      <c r="PUB55"/>
      <c r="PUC55"/>
      <c r="PUD55"/>
      <c r="PUE55"/>
      <c r="PUF55"/>
      <c r="PUG55"/>
      <c r="PUH55"/>
      <c r="PUI55"/>
      <c r="PUJ55"/>
      <c r="PUK55"/>
      <c r="PUL55"/>
      <c r="PUM55"/>
      <c r="PUN55"/>
      <c r="PUO55"/>
      <c r="PUP55"/>
      <c r="PUQ55"/>
      <c r="PUR55"/>
      <c r="PUS55"/>
      <c r="PUT55"/>
      <c r="PUU55"/>
      <c r="PUV55"/>
      <c r="PUW55"/>
      <c r="PUX55"/>
      <c r="PUY55"/>
      <c r="PUZ55"/>
      <c r="PVA55"/>
      <c r="PVB55"/>
      <c r="PVC55"/>
      <c r="PVD55"/>
      <c r="PVE55"/>
      <c r="PVF55"/>
      <c r="PVG55"/>
      <c r="PVH55"/>
      <c r="PVI55"/>
      <c r="PVJ55"/>
      <c r="PVK55"/>
      <c r="PVL55"/>
      <c r="PVM55"/>
      <c r="PVN55"/>
      <c r="PVO55"/>
      <c r="PVP55"/>
      <c r="PVQ55"/>
      <c r="PVR55"/>
      <c r="PVS55"/>
      <c r="PVT55"/>
      <c r="PVU55"/>
      <c r="PVV55"/>
      <c r="PVW55"/>
      <c r="PVX55"/>
      <c r="PVY55"/>
      <c r="PVZ55"/>
      <c r="PWA55"/>
      <c r="PWB55"/>
      <c r="PWC55"/>
      <c r="PWD55"/>
      <c r="PWE55"/>
      <c r="PWF55"/>
      <c r="PWG55"/>
      <c r="PWH55"/>
      <c r="PWI55"/>
      <c r="PWJ55"/>
      <c r="PWK55"/>
      <c r="PWL55"/>
      <c r="PWM55"/>
      <c r="PWN55"/>
      <c r="PWO55"/>
      <c r="PWP55"/>
      <c r="PWQ55"/>
      <c r="PWR55"/>
      <c r="PWS55"/>
      <c r="PWT55"/>
      <c r="PWU55"/>
      <c r="PWV55"/>
      <c r="PWW55"/>
      <c r="PWX55"/>
      <c r="PWY55"/>
      <c r="PWZ55"/>
      <c r="PXA55"/>
      <c r="PXB55"/>
      <c r="PXC55"/>
      <c r="PXD55"/>
      <c r="PXE55"/>
      <c r="PXF55"/>
      <c r="PXG55"/>
      <c r="PXH55"/>
      <c r="PXI55"/>
      <c r="PXJ55"/>
      <c r="PXK55"/>
      <c r="PXL55"/>
      <c r="PXM55"/>
      <c r="PXN55"/>
      <c r="PXO55"/>
      <c r="PXP55"/>
      <c r="PXQ55"/>
      <c r="PXR55"/>
      <c r="PXS55"/>
      <c r="PXT55"/>
      <c r="PXU55"/>
      <c r="PXV55"/>
      <c r="PXW55"/>
      <c r="PXX55"/>
      <c r="PXY55"/>
      <c r="PXZ55"/>
      <c r="PYA55"/>
      <c r="PYB55"/>
      <c r="PYC55"/>
      <c r="PYD55"/>
      <c r="PYE55"/>
      <c r="PYF55"/>
      <c r="PYG55"/>
      <c r="PYH55"/>
      <c r="PYI55"/>
      <c r="PYJ55"/>
      <c r="PYK55"/>
      <c r="PYL55"/>
      <c r="PYM55"/>
      <c r="PYN55"/>
      <c r="PYO55"/>
      <c r="PYP55"/>
      <c r="PYQ55"/>
      <c r="PYR55"/>
      <c r="PYS55"/>
      <c r="PYT55"/>
      <c r="PYU55"/>
      <c r="PYV55"/>
      <c r="PYW55"/>
      <c r="PYX55"/>
      <c r="PYY55"/>
      <c r="PYZ55"/>
      <c r="PZA55"/>
      <c r="PZB55"/>
      <c r="PZC55"/>
      <c r="PZD55"/>
      <c r="PZE55"/>
      <c r="PZF55"/>
      <c r="PZG55"/>
      <c r="PZH55"/>
      <c r="PZI55"/>
      <c r="PZJ55"/>
      <c r="PZK55"/>
      <c r="PZL55"/>
      <c r="PZM55"/>
      <c r="PZN55"/>
      <c r="PZO55"/>
      <c r="PZP55"/>
      <c r="PZQ55"/>
      <c r="PZR55"/>
      <c r="PZS55"/>
      <c r="PZT55"/>
      <c r="PZU55"/>
      <c r="PZV55"/>
      <c r="PZW55"/>
      <c r="PZX55"/>
      <c r="PZY55"/>
      <c r="PZZ55"/>
      <c r="QAA55"/>
      <c r="QAB55"/>
      <c r="QAC55"/>
      <c r="QAD55"/>
      <c r="QAE55"/>
      <c r="QAF55"/>
      <c r="QAG55"/>
      <c r="QAH55"/>
      <c r="QAI55"/>
      <c r="QAJ55"/>
      <c r="QAK55"/>
      <c r="QAL55"/>
      <c r="QAM55"/>
      <c r="QAN55"/>
      <c r="QAO55"/>
      <c r="QAP55"/>
      <c r="QAQ55"/>
      <c r="QAR55"/>
      <c r="QAS55"/>
      <c r="QAT55"/>
      <c r="QAU55"/>
      <c r="QAV55"/>
      <c r="QAW55"/>
      <c r="QAX55"/>
      <c r="QAY55"/>
      <c r="QAZ55"/>
      <c r="QBA55"/>
      <c r="QBB55"/>
      <c r="QBC55"/>
      <c r="QBD55"/>
      <c r="QBE55"/>
      <c r="QBF55"/>
      <c r="QBG55"/>
      <c r="QBH55"/>
      <c r="QBI55"/>
      <c r="QBJ55"/>
      <c r="QBK55"/>
      <c r="QBL55"/>
      <c r="QBM55"/>
      <c r="QBN55"/>
      <c r="QBO55"/>
      <c r="QBP55"/>
      <c r="QBQ55"/>
      <c r="QBR55"/>
      <c r="QBS55"/>
      <c r="QBT55"/>
      <c r="QBU55"/>
      <c r="QBV55"/>
      <c r="QBW55"/>
      <c r="QBX55"/>
      <c r="QBY55"/>
      <c r="QBZ55"/>
      <c r="QCA55"/>
      <c r="QCB55"/>
      <c r="QCC55"/>
      <c r="QCD55"/>
      <c r="QCE55"/>
      <c r="QCF55"/>
      <c r="QCG55"/>
      <c r="QCH55"/>
      <c r="QCI55"/>
      <c r="QCJ55"/>
      <c r="QCK55"/>
      <c r="QCL55"/>
      <c r="QCM55"/>
      <c r="QCN55"/>
      <c r="QCO55"/>
      <c r="QCP55"/>
      <c r="QCQ55"/>
      <c r="QCR55"/>
      <c r="QCS55"/>
      <c r="QCT55"/>
      <c r="QCU55"/>
      <c r="QCV55"/>
      <c r="QCW55"/>
      <c r="QCX55"/>
      <c r="QCY55"/>
      <c r="QCZ55"/>
      <c r="QDA55"/>
      <c r="QDB55"/>
      <c r="QDC55"/>
      <c r="QDD55"/>
      <c r="QDE55"/>
      <c r="QDF55"/>
      <c r="QDG55"/>
      <c r="QDH55"/>
      <c r="QDI55"/>
      <c r="QDJ55"/>
      <c r="QDK55"/>
      <c r="QDL55"/>
      <c r="QDM55"/>
      <c r="QDN55"/>
      <c r="QDO55"/>
      <c r="QDP55"/>
      <c r="QDQ55"/>
      <c r="QDR55"/>
      <c r="QDS55"/>
      <c r="QDT55"/>
      <c r="QDU55"/>
      <c r="QDV55"/>
      <c r="QDW55"/>
      <c r="QDX55"/>
      <c r="QDY55"/>
      <c r="QDZ55"/>
      <c r="QEA55"/>
      <c r="QEB55"/>
      <c r="QEC55"/>
      <c r="QED55"/>
      <c r="QEE55"/>
      <c r="QEF55"/>
      <c r="QEG55"/>
      <c r="QEH55"/>
      <c r="QEI55"/>
      <c r="QEJ55"/>
      <c r="QEK55"/>
      <c r="QEL55"/>
      <c r="QEM55"/>
      <c r="QEN55"/>
      <c r="QEO55"/>
      <c r="QEP55"/>
      <c r="QEQ55"/>
      <c r="QER55"/>
      <c r="QES55"/>
      <c r="QET55"/>
      <c r="QEU55"/>
      <c r="QEV55"/>
      <c r="QEW55"/>
      <c r="QEX55"/>
      <c r="QEY55"/>
      <c r="QEZ55"/>
      <c r="QFA55"/>
      <c r="QFB55"/>
      <c r="QFC55"/>
      <c r="QFD55"/>
      <c r="QFE55"/>
      <c r="QFF55"/>
      <c r="QFG55"/>
      <c r="QFH55"/>
      <c r="QFI55"/>
      <c r="QFJ55"/>
      <c r="QFK55"/>
      <c r="QFL55"/>
      <c r="QFM55"/>
      <c r="QFN55"/>
      <c r="QFO55"/>
      <c r="QFP55"/>
      <c r="QFQ55"/>
      <c r="QFR55"/>
      <c r="QFS55"/>
      <c r="QFT55"/>
      <c r="QFU55"/>
      <c r="QFV55"/>
      <c r="QFW55"/>
      <c r="QFX55"/>
      <c r="QFY55"/>
      <c r="QFZ55"/>
      <c r="QGA55"/>
      <c r="QGB55"/>
      <c r="QGC55"/>
      <c r="QGD55"/>
      <c r="QGE55"/>
      <c r="QGF55"/>
      <c r="QGG55"/>
      <c r="QGH55"/>
      <c r="QGI55"/>
      <c r="QGJ55"/>
      <c r="QGK55"/>
      <c r="QGL55"/>
      <c r="QGM55"/>
      <c r="QGN55"/>
      <c r="QGO55"/>
      <c r="QGP55"/>
      <c r="QGQ55"/>
      <c r="QGR55"/>
      <c r="QGS55"/>
      <c r="QGT55"/>
      <c r="QGU55"/>
      <c r="QGV55"/>
      <c r="QGW55"/>
      <c r="QGX55"/>
      <c r="QGY55"/>
      <c r="QGZ55"/>
      <c r="QHA55"/>
      <c r="QHB55"/>
      <c r="QHC55"/>
      <c r="QHD55"/>
      <c r="QHE55"/>
      <c r="QHF55"/>
      <c r="QHG55"/>
      <c r="QHH55"/>
      <c r="QHI55"/>
      <c r="QHJ55"/>
      <c r="QHK55"/>
      <c r="QHL55"/>
      <c r="QHM55"/>
      <c r="QHN55"/>
      <c r="QHO55"/>
      <c r="QHP55"/>
      <c r="QHQ55"/>
      <c r="QHR55"/>
      <c r="QHS55"/>
      <c r="QHT55"/>
      <c r="QHU55"/>
      <c r="QHV55"/>
      <c r="QHW55"/>
      <c r="QHX55"/>
      <c r="QHY55"/>
      <c r="QHZ55"/>
      <c r="QIA55"/>
      <c r="QIB55"/>
      <c r="QIC55"/>
      <c r="QID55"/>
      <c r="QIE55"/>
      <c r="QIF55"/>
      <c r="QIG55"/>
      <c r="QIH55"/>
      <c r="QII55"/>
      <c r="QIJ55"/>
      <c r="QIK55"/>
      <c r="QIL55"/>
      <c r="QIM55"/>
      <c r="QIN55"/>
      <c r="QIO55"/>
      <c r="QIP55"/>
      <c r="QIQ55"/>
      <c r="QIR55"/>
      <c r="QIS55"/>
      <c r="QIT55"/>
      <c r="QIU55"/>
      <c r="QIV55"/>
      <c r="QIW55"/>
      <c r="QIX55"/>
      <c r="QIY55"/>
      <c r="QIZ55"/>
      <c r="QJA55"/>
      <c r="QJB55"/>
      <c r="QJC55"/>
      <c r="QJD55"/>
      <c r="QJE55"/>
      <c r="QJF55"/>
      <c r="QJG55"/>
      <c r="QJH55"/>
      <c r="QJI55"/>
      <c r="QJJ55"/>
      <c r="QJK55"/>
      <c r="QJL55"/>
      <c r="QJM55"/>
      <c r="QJN55"/>
      <c r="QJO55"/>
      <c r="QJP55"/>
      <c r="QJQ55"/>
      <c r="QJR55"/>
      <c r="QJS55"/>
      <c r="QJT55"/>
      <c r="QJU55"/>
      <c r="QJV55"/>
      <c r="QJW55"/>
      <c r="QJX55"/>
      <c r="QJY55"/>
      <c r="QJZ55"/>
      <c r="QKA55"/>
      <c r="QKB55"/>
      <c r="QKC55"/>
      <c r="QKD55"/>
      <c r="QKE55"/>
      <c r="QKF55"/>
      <c r="QKG55"/>
      <c r="QKH55"/>
      <c r="QKI55"/>
      <c r="QKJ55"/>
      <c r="QKK55"/>
      <c r="QKL55"/>
      <c r="QKM55"/>
      <c r="QKN55"/>
      <c r="QKO55"/>
      <c r="QKP55"/>
      <c r="QKQ55"/>
      <c r="QKR55"/>
      <c r="QKS55"/>
      <c r="QKT55"/>
      <c r="QKU55"/>
      <c r="QKV55"/>
      <c r="QKW55"/>
      <c r="QKX55"/>
      <c r="QKY55"/>
      <c r="QKZ55"/>
      <c r="QLA55"/>
      <c r="QLB55"/>
      <c r="QLC55"/>
      <c r="QLD55"/>
      <c r="QLE55"/>
      <c r="QLF55"/>
      <c r="QLG55"/>
      <c r="QLH55"/>
      <c r="QLI55"/>
      <c r="QLJ55"/>
      <c r="QLK55"/>
      <c r="QLL55"/>
      <c r="QLM55"/>
      <c r="QLN55"/>
      <c r="QLO55"/>
      <c r="QLP55"/>
      <c r="QLQ55"/>
      <c r="QLR55"/>
      <c r="QLS55"/>
      <c r="QLT55"/>
      <c r="QLU55"/>
      <c r="QLV55"/>
      <c r="QLW55"/>
      <c r="QLX55"/>
      <c r="QLY55"/>
      <c r="QLZ55"/>
      <c r="QMA55"/>
      <c r="QMB55"/>
      <c r="QMC55"/>
      <c r="QMD55"/>
      <c r="QME55"/>
      <c r="QMF55"/>
      <c r="QMG55"/>
      <c r="QMH55"/>
      <c r="QMI55"/>
      <c r="QMJ55"/>
      <c r="QMK55"/>
      <c r="QML55"/>
      <c r="QMM55"/>
      <c r="QMN55"/>
      <c r="QMO55"/>
      <c r="QMP55"/>
      <c r="QMQ55"/>
      <c r="QMR55"/>
      <c r="QMS55"/>
      <c r="QMT55"/>
      <c r="QMU55"/>
      <c r="QMV55"/>
      <c r="QMW55"/>
      <c r="QMX55"/>
      <c r="QMY55"/>
      <c r="QMZ55"/>
      <c r="QNA55"/>
      <c r="QNB55"/>
      <c r="QNC55"/>
      <c r="QND55"/>
      <c r="QNE55"/>
      <c r="QNF55"/>
      <c r="QNG55"/>
      <c r="QNH55"/>
      <c r="QNI55"/>
      <c r="QNJ55"/>
      <c r="QNK55"/>
      <c r="QNL55"/>
      <c r="QNM55"/>
      <c r="QNN55"/>
      <c r="QNO55"/>
      <c r="QNP55"/>
      <c r="QNQ55"/>
      <c r="QNR55"/>
      <c r="QNS55"/>
      <c r="QNT55"/>
      <c r="QNU55"/>
      <c r="QNV55"/>
      <c r="QNW55"/>
      <c r="QNX55"/>
      <c r="QNY55"/>
      <c r="QNZ55"/>
      <c r="QOA55"/>
      <c r="QOB55"/>
      <c r="QOC55"/>
      <c r="QOD55"/>
      <c r="QOE55"/>
      <c r="QOF55"/>
      <c r="QOG55"/>
      <c r="QOH55"/>
      <c r="QOI55"/>
      <c r="QOJ55"/>
      <c r="QOK55"/>
      <c r="QOL55"/>
      <c r="QOM55"/>
      <c r="QON55"/>
      <c r="QOO55"/>
      <c r="QOP55"/>
      <c r="QOQ55"/>
      <c r="QOR55"/>
      <c r="QOS55"/>
      <c r="QOT55"/>
      <c r="QOU55"/>
      <c r="QOV55"/>
      <c r="QOW55"/>
      <c r="QOX55"/>
      <c r="QOY55"/>
      <c r="QOZ55"/>
      <c r="QPA55"/>
      <c r="QPB55"/>
      <c r="QPC55"/>
      <c r="QPD55"/>
      <c r="QPE55"/>
      <c r="QPF55"/>
      <c r="QPG55"/>
      <c r="QPH55"/>
      <c r="QPI55"/>
      <c r="QPJ55"/>
      <c r="QPK55"/>
      <c r="QPL55"/>
      <c r="QPM55"/>
      <c r="QPN55"/>
      <c r="QPO55"/>
      <c r="QPP55"/>
      <c r="QPQ55"/>
      <c r="QPR55"/>
      <c r="QPS55"/>
      <c r="QPT55"/>
      <c r="QPU55"/>
      <c r="QPV55"/>
      <c r="QPW55"/>
      <c r="QPX55"/>
      <c r="QPY55"/>
      <c r="QPZ55"/>
      <c r="QQA55"/>
      <c r="QQB55"/>
      <c r="QQC55"/>
      <c r="QQD55"/>
      <c r="QQE55"/>
      <c r="QQF55"/>
      <c r="QQG55"/>
      <c r="QQH55"/>
      <c r="QQI55"/>
      <c r="QQJ55"/>
      <c r="QQK55"/>
      <c r="QQL55"/>
      <c r="QQM55"/>
      <c r="QQN55"/>
      <c r="QQO55"/>
      <c r="QQP55"/>
      <c r="QQQ55"/>
      <c r="QQR55"/>
      <c r="QQS55"/>
      <c r="QQT55"/>
      <c r="QQU55"/>
      <c r="QQV55"/>
      <c r="QQW55"/>
      <c r="QQX55"/>
      <c r="QQY55"/>
      <c r="QQZ55"/>
      <c r="QRA55"/>
      <c r="QRB55"/>
      <c r="QRC55"/>
      <c r="QRD55"/>
      <c r="QRE55"/>
      <c r="QRF55"/>
      <c r="QRG55"/>
      <c r="QRH55"/>
      <c r="QRI55"/>
      <c r="QRJ55"/>
      <c r="QRK55"/>
      <c r="QRL55"/>
      <c r="QRM55"/>
      <c r="QRN55"/>
      <c r="QRO55"/>
      <c r="QRP55"/>
      <c r="QRQ55"/>
      <c r="QRR55"/>
      <c r="QRS55"/>
      <c r="QRT55"/>
      <c r="QRU55"/>
      <c r="QRV55"/>
      <c r="QRW55"/>
      <c r="QRX55"/>
      <c r="QRY55"/>
      <c r="QRZ55"/>
      <c r="QSA55"/>
      <c r="QSB55"/>
      <c r="QSC55"/>
      <c r="QSD55"/>
      <c r="QSE55"/>
      <c r="QSF55"/>
      <c r="QSG55"/>
      <c r="QSH55"/>
      <c r="QSI55"/>
      <c r="QSJ55"/>
      <c r="QSK55"/>
      <c r="QSL55"/>
      <c r="QSM55"/>
      <c r="QSN55"/>
      <c r="QSO55"/>
      <c r="QSP55"/>
      <c r="QSQ55"/>
      <c r="QSR55"/>
      <c r="QSS55"/>
      <c r="QST55"/>
      <c r="QSU55"/>
      <c r="QSV55"/>
      <c r="QSW55"/>
      <c r="QSX55"/>
      <c r="QSY55"/>
      <c r="QSZ55"/>
      <c r="QTA55"/>
      <c r="QTB55"/>
      <c r="QTC55"/>
      <c r="QTD55"/>
      <c r="QTE55"/>
      <c r="QTF55"/>
      <c r="QTG55"/>
      <c r="QTH55"/>
      <c r="QTI55"/>
      <c r="QTJ55"/>
      <c r="QTK55"/>
      <c r="QTL55"/>
      <c r="QTM55"/>
      <c r="QTN55"/>
      <c r="QTO55"/>
      <c r="QTP55"/>
      <c r="QTQ55"/>
      <c r="QTR55"/>
      <c r="QTS55"/>
      <c r="QTT55"/>
      <c r="QTU55"/>
      <c r="QTV55"/>
      <c r="QTW55"/>
      <c r="QTX55"/>
      <c r="QTY55"/>
      <c r="QTZ55"/>
      <c r="QUA55"/>
      <c r="QUB55"/>
      <c r="QUC55"/>
      <c r="QUD55"/>
      <c r="QUE55"/>
      <c r="QUF55"/>
      <c r="QUG55"/>
      <c r="QUH55"/>
      <c r="QUI55"/>
      <c r="QUJ55"/>
      <c r="QUK55"/>
      <c r="QUL55"/>
      <c r="QUM55"/>
      <c r="QUN55"/>
      <c r="QUO55"/>
      <c r="QUP55"/>
      <c r="QUQ55"/>
      <c r="QUR55"/>
      <c r="QUS55"/>
      <c r="QUT55"/>
      <c r="QUU55"/>
      <c r="QUV55"/>
      <c r="QUW55"/>
      <c r="QUX55"/>
      <c r="QUY55"/>
      <c r="QUZ55"/>
      <c r="QVA55"/>
      <c r="QVB55"/>
      <c r="QVC55"/>
      <c r="QVD55"/>
      <c r="QVE55"/>
      <c r="QVF55"/>
      <c r="QVG55"/>
      <c r="QVH55"/>
      <c r="QVI55"/>
      <c r="QVJ55"/>
      <c r="QVK55"/>
      <c r="QVL55"/>
      <c r="QVM55"/>
      <c r="QVN55"/>
      <c r="QVO55"/>
      <c r="QVP55"/>
      <c r="QVQ55"/>
      <c r="QVR55"/>
      <c r="QVS55"/>
      <c r="QVT55"/>
      <c r="QVU55"/>
      <c r="QVV55"/>
      <c r="QVW55"/>
      <c r="QVX55"/>
      <c r="QVY55"/>
      <c r="QVZ55"/>
      <c r="QWA55"/>
      <c r="QWB55"/>
      <c r="QWC55"/>
      <c r="QWD55"/>
      <c r="QWE55"/>
      <c r="QWF55"/>
      <c r="QWG55"/>
      <c r="QWH55"/>
      <c r="QWI55"/>
      <c r="QWJ55"/>
      <c r="QWK55"/>
      <c r="QWL55"/>
      <c r="QWM55"/>
      <c r="QWN55"/>
      <c r="QWO55"/>
      <c r="QWP55"/>
      <c r="QWQ55"/>
      <c r="QWR55"/>
      <c r="QWS55"/>
      <c r="QWT55"/>
      <c r="QWU55"/>
      <c r="QWV55"/>
      <c r="QWW55"/>
      <c r="QWX55"/>
      <c r="QWY55"/>
      <c r="QWZ55"/>
      <c r="QXA55"/>
      <c r="QXB55"/>
      <c r="QXC55"/>
      <c r="QXD55"/>
      <c r="QXE55"/>
      <c r="QXF55"/>
      <c r="QXG55"/>
      <c r="QXH55"/>
      <c r="QXI55"/>
      <c r="QXJ55"/>
      <c r="QXK55"/>
      <c r="QXL55"/>
      <c r="QXM55"/>
      <c r="QXN55"/>
      <c r="QXO55"/>
      <c r="QXP55"/>
      <c r="QXQ55"/>
      <c r="QXR55"/>
      <c r="QXS55"/>
      <c r="QXT55"/>
      <c r="QXU55"/>
      <c r="QXV55"/>
      <c r="QXW55"/>
      <c r="QXX55"/>
      <c r="QXY55"/>
      <c r="QXZ55"/>
      <c r="QYA55"/>
      <c r="QYB55"/>
      <c r="QYC55"/>
      <c r="QYD55"/>
      <c r="QYE55"/>
      <c r="QYF55"/>
      <c r="QYG55"/>
      <c r="QYH55"/>
      <c r="QYI55"/>
      <c r="QYJ55"/>
      <c r="QYK55"/>
      <c r="QYL55"/>
      <c r="QYM55"/>
      <c r="QYN55"/>
      <c r="QYO55"/>
      <c r="QYP55"/>
      <c r="QYQ55"/>
      <c r="QYR55"/>
      <c r="QYS55"/>
      <c r="QYT55"/>
      <c r="QYU55"/>
      <c r="QYV55"/>
      <c r="QYW55"/>
      <c r="QYX55"/>
      <c r="QYY55"/>
      <c r="QYZ55"/>
      <c r="QZA55"/>
      <c r="QZB55"/>
      <c r="QZC55"/>
      <c r="QZD55"/>
      <c r="QZE55"/>
      <c r="QZF55"/>
      <c r="QZG55"/>
      <c r="QZH55"/>
      <c r="QZI55"/>
      <c r="QZJ55"/>
      <c r="QZK55"/>
      <c r="QZL55"/>
      <c r="QZM55"/>
      <c r="QZN55"/>
      <c r="QZO55"/>
      <c r="QZP55"/>
      <c r="QZQ55"/>
      <c r="QZR55"/>
      <c r="QZS55"/>
      <c r="QZT55"/>
      <c r="QZU55"/>
      <c r="QZV55"/>
      <c r="QZW55"/>
      <c r="QZX55"/>
      <c r="QZY55"/>
      <c r="QZZ55"/>
      <c r="RAA55"/>
      <c r="RAB55"/>
      <c r="RAC55"/>
      <c r="RAD55"/>
      <c r="RAE55"/>
      <c r="RAF55"/>
      <c r="RAG55"/>
      <c r="RAH55"/>
      <c r="RAI55"/>
      <c r="RAJ55"/>
      <c r="RAK55"/>
      <c r="RAL55"/>
      <c r="RAM55"/>
      <c r="RAN55"/>
      <c r="RAO55"/>
      <c r="RAP55"/>
      <c r="RAQ55"/>
      <c r="RAR55"/>
      <c r="RAS55"/>
      <c r="RAT55"/>
      <c r="RAU55"/>
      <c r="RAV55"/>
      <c r="RAW55"/>
      <c r="RAX55"/>
      <c r="RAY55"/>
      <c r="RAZ55"/>
      <c r="RBA55"/>
      <c r="RBB55"/>
      <c r="RBC55"/>
      <c r="RBD55"/>
      <c r="RBE55"/>
      <c r="RBF55"/>
      <c r="RBG55"/>
      <c r="RBH55"/>
      <c r="RBI55"/>
      <c r="RBJ55"/>
      <c r="RBK55"/>
      <c r="RBL55"/>
      <c r="RBM55"/>
      <c r="RBN55"/>
      <c r="RBO55"/>
      <c r="RBP55"/>
      <c r="RBQ55"/>
      <c r="RBR55"/>
      <c r="RBS55"/>
      <c r="RBT55"/>
      <c r="RBU55"/>
      <c r="RBV55"/>
      <c r="RBW55"/>
      <c r="RBX55"/>
      <c r="RBY55"/>
      <c r="RBZ55"/>
      <c r="RCA55"/>
      <c r="RCB55"/>
      <c r="RCC55"/>
      <c r="RCD55"/>
      <c r="RCE55"/>
      <c r="RCF55"/>
      <c r="RCG55"/>
      <c r="RCH55"/>
      <c r="RCI55"/>
      <c r="RCJ55"/>
      <c r="RCK55"/>
      <c r="RCL55"/>
      <c r="RCM55"/>
      <c r="RCN55"/>
      <c r="RCO55"/>
      <c r="RCP55"/>
      <c r="RCQ55"/>
      <c r="RCR55"/>
      <c r="RCS55"/>
      <c r="RCT55"/>
      <c r="RCU55"/>
      <c r="RCV55"/>
      <c r="RCW55"/>
      <c r="RCX55"/>
      <c r="RCY55"/>
      <c r="RCZ55"/>
      <c r="RDA55"/>
      <c r="RDB55"/>
      <c r="RDC55"/>
      <c r="RDD55"/>
      <c r="RDE55"/>
      <c r="RDF55"/>
      <c r="RDG55"/>
      <c r="RDH55"/>
      <c r="RDI55"/>
      <c r="RDJ55"/>
      <c r="RDK55"/>
      <c r="RDL55"/>
      <c r="RDM55"/>
      <c r="RDN55"/>
      <c r="RDO55"/>
      <c r="RDP55"/>
      <c r="RDQ55"/>
      <c r="RDR55"/>
      <c r="RDS55"/>
      <c r="RDT55"/>
      <c r="RDU55"/>
      <c r="RDV55"/>
      <c r="RDW55"/>
      <c r="RDX55"/>
      <c r="RDY55"/>
      <c r="RDZ55"/>
      <c r="REA55"/>
      <c r="REB55"/>
      <c r="REC55"/>
      <c r="RED55"/>
      <c r="REE55"/>
      <c r="REF55"/>
      <c r="REG55"/>
      <c r="REH55"/>
      <c r="REI55"/>
      <c r="REJ55"/>
      <c r="REK55"/>
      <c r="REL55"/>
      <c r="REM55"/>
      <c r="REN55"/>
      <c r="REO55"/>
      <c r="REP55"/>
      <c r="REQ55"/>
      <c r="RER55"/>
      <c r="RES55"/>
      <c r="RET55"/>
      <c r="REU55"/>
      <c r="REV55"/>
      <c r="REW55"/>
      <c r="REX55"/>
      <c r="REY55"/>
      <c r="REZ55"/>
      <c r="RFA55"/>
      <c r="RFB55"/>
      <c r="RFC55"/>
      <c r="RFD55"/>
      <c r="RFE55"/>
      <c r="RFF55"/>
      <c r="RFG55"/>
      <c r="RFH55"/>
      <c r="RFI55"/>
      <c r="RFJ55"/>
      <c r="RFK55"/>
      <c r="RFL55"/>
      <c r="RFM55"/>
      <c r="RFN55"/>
      <c r="RFO55"/>
      <c r="RFP55"/>
      <c r="RFQ55"/>
      <c r="RFR55"/>
      <c r="RFS55"/>
      <c r="RFT55"/>
      <c r="RFU55"/>
      <c r="RFV55"/>
      <c r="RFW55"/>
      <c r="RFX55"/>
      <c r="RFY55"/>
      <c r="RFZ55"/>
      <c r="RGA55"/>
      <c r="RGB55"/>
      <c r="RGC55"/>
      <c r="RGD55"/>
      <c r="RGE55"/>
      <c r="RGF55"/>
      <c r="RGG55"/>
      <c r="RGH55"/>
      <c r="RGI55"/>
      <c r="RGJ55"/>
      <c r="RGK55"/>
      <c r="RGL55"/>
      <c r="RGM55"/>
      <c r="RGN55"/>
      <c r="RGO55"/>
      <c r="RGP55"/>
      <c r="RGQ55"/>
      <c r="RGR55"/>
      <c r="RGS55"/>
      <c r="RGT55"/>
      <c r="RGU55"/>
      <c r="RGV55"/>
      <c r="RGW55"/>
      <c r="RGX55"/>
      <c r="RGY55"/>
      <c r="RGZ55"/>
      <c r="RHA55"/>
      <c r="RHB55"/>
      <c r="RHC55"/>
      <c r="RHD55"/>
      <c r="RHE55"/>
      <c r="RHF55"/>
      <c r="RHG55"/>
      <c r="RHH55"/>
      <c r="RHI55"/>
      <c r="RHJ55"/>
      <c r="RHK55"/>
      <c r="RHL55"/>
      <c r="RHM55"/>
      <c r="RHN55"/>
      <c r="RHO55"/>
      <c r="RHP55"/>
      <c r="RHQ55"/>
      <c r="RHR55"/>
      <c r="RHS55"/>
      <c r="RHT55"/>
      <c r="RHU55"/>
      <c r="RHV55"/>
      <c r="RHW55"/>
      <c r="RHX55"/>
      <c r="RHY55"/>
      <c r="RHZ55"/>
      <c r="RIA55"/>
      <c r="RIB55"/>
      <c r="RIC55"/>
      <c r="RID55"/>
      <c r="RIE55"/>
      <c r="RIF55"/>
      <c r="RIG55"/>
      <c r="RIH55"/>
      <c r="RII55"/>
      <c r="RIJ55"/>
      <c r="RIK55"/>
      <c r="RIL55"/>
      <c r="RIM55"/>
      <c r="RIN55"/>
      <c r="RIO55"/>
      <c r="RIP55"/>
      <c r="RIQ55"/>
      <c r="RIR55"/>
      <c r="RIS55"/>
      <c r="RIT55"/>
      <c r="RIU55"/>
      <c r="RIV55"/>
      <c r="RIW55"/>
      <c r="RIX55"/>
      <c r="RIY55"/>
      <c r="RIZ55"/>
      <c r="RJA55"/>
      <c r="RJB55"/>
      <c r="RJC55"/>
      <c r="RJD55"/>
      <c r="RJE55"/>
      <c r="RJF55"/>
      <c r="RJG55"/>
      <c r="RJH55"/>
      <c r="RJI55"/>
      <c r="RJJ55"/>
      <c r="RJK55"/>
      <c r="RJL55"/>
      <c r="RJM55"/>
      <c r="RJN55"/>
      <c r="RJO55"/>
      <c r="RJP55"/>
      <c r="RJQ55"/>
      <c r="RJR55"/>
      <c r="RJS55"/>
      <c r="RJT55"/>
      <c r="RJU55"/>
      <c r="RJV55"/>
      <c r="RJW55"/>
      <c r="RJX55"/>
      <c r="RJY55"/>
      <c r="RJZ55"/>
      <c r="RKA55"/>
      <c r="RKB55"/>
      <c r="RKC55"/>
      <c r="RKD55"/>
      <c r="RKE55"/>
      <c r="RKF55"/>
      <c r="RKG55"/>
      <c r="RKH55"/>
      <c r="RKI55"/>
      <c r="RKJ55"/>
      <c r="RKK55"/>
      <c r="RKL55"/>
      <c r="RKM55"/>
      <c r="RKN55"/>
      <c r="RKO55"/>
      <c r="RKP55"/>
      <c r="RKQ55"/>
      <c r="RKR55"/>
      <c r="RKS55"/>
      <c r="RKT55"/>
      <c r="RKU55"/>
      <c r="RKV55"/>
      <c r="RKW55"/>
      <c r="RKX55"/>
      <c r="RKY55"/>
      <c r="RKZ55"/>
      <c r="RLA55"/>
      <c r="RLB55"/>
      <c r="RLC55"/>
      <c r="RLD55"/>
      <c r="RLE55"/>
      <c r="RLF55"/>
      <c r="RLG55"/>
      <c r="RLH55"/>
      <c r="RLI55"/>
      <c r="RLJ55"/>
      <c r="RLK55"/>
      <c r="RLL55"/>
      <c r="RLM55"/>
      <c r="RLN55"/>
      <c r="RLO55"/>
      <c r="RLP55"/>
      <c r="RLQ55"/>
      <c r="RLR55"/>
      <c r="RLS55"/>
      <c r="RLT55"/>
      <c r="RLU55"/>
      <c r="RLV55"/>
      <c r="RLW55"/>
      <c r="RLX55"/>
      <c r="RLY55"/>
      <c r="RLZ55"/>
      <c r="RMA55"/>
      <c r="RMB55"/>
      <c r="RMC55"/>
      <c r="RMD55"/>
      <c r="RME55"/>
      <c r="RMF55"/>
      <c r="RMG55"/>
      <c r="RMH55"/>
      <c r="RMI55"/>
      <c r="RMJ55"/>
      <c r="RMK55"/>
      <c r="RML55"/>
      <c r="RMM55"/>
      <c r="RMN55"/>
      <c r="RMO55"/>
      <c r="RMP55"/>
      <c r="RMQ55"/>
      <c r="RMR55"/>
      <c r="RMS55"/>
      <c r="RMT55"/>
      <c r="RMU55"/>
      <c r="RMV55"/>
      <c r="RMW55"/>
      <c r="RMX55"/>
      <c r="RMY55"/>
      <c r="RMZ55"/>
      <c r="RNA55"/>
      <c r="RNB55"/>
      <c r="RNC55"/>
      <c r="RND55"/>
      <c r="RNE55"/>
      <c r="RNF55"/>
      <c r="RNG55"/>
      <c r="RNH55"/>
      <c r="RNI55"/>
      <c r="RNJ55"/>
      <c r="RNK55"/>
      <c r="RNL55"/>
      <c r="RNM55"/>
      <c r="RNN55"/>
      <c r="RNO55"/>
      <c r="RNP55"/>
      <c r="RNQ55"/>
      <c r="RNR55"/>
      <c r="RNS55"/>
      <c r="RNT55"/>
      <c r="RNU55"/>
      <c r="RNV55"/>
      <c r="RNW55"/>
      <c r="RNX55"/>
      <c r="RNY55"/>
      <c r="RNZ55"/>
      <c r="ROA55"/>
      <c r="ROB55"/>
      <c r="ROC55"/>
      <c r="ROD55"/>
      <c r="ROE55"/>
      <c r="ROF55"/>
      <c r="ROG55"/>
      <c r="ROH55"/>
      <c r="ROI55"/>
      <c r="ROJ55"/>
      <c r="ROK55"/>
      <c r="ROL55"/>
      <c r="ROM55"/>
      <c r="RON55"/>
      <c r="ROO55"/>
      <c r="ROP55"/>
      <c r="ROQ55"/>
      <c r="ROR55"/>
      <c r="ROS55"/>
      <c r="ROT55"/>
      <c r="ROU55"/>
      <c r="ROV55"/>
      <c r="ROW55"/>
      <c r="ROX55"/>
      <c r="ROY55"/>
      <c r="ROZ55"/>
      <c r="RPA55"/>
      <c r="RPB55"/>
      <c r="RPC55"/>
      <c r="RPD55"/>
      <c r="RPE55"/>
      <c r="RPF55"/>
      <c r="RPG55"/>
      <c r="RPH55"/>
      <c r="RPI55"/>
      <c r="RPJ55"/>
      <c r="RPK55"/>
      <c r="RPL55"/>
      <c r="RPM55"/>
      <c r="RPN55"/>
      <c r="RPO55"/>
      <c r="RPP55"/>
      <c r="RPQ55"/>
      <c r="RPR55"/>
      <c r="RPS55"/>
      <c r="RPT55"/>
      <c r="RPU55"/>
      <c r="RPV55"/>
      <c r="RPW55"/>
      <c r="RPX55"/>
      <c r="RPY55"/>
      <c r="RPZ55"/>
      <c r="RQA55"/>
      <c r="RQB55"/>
      <c r="RQC55"/>
      <c r="RQD55"/>
      <c r="RQE55"/>
      <c r="RQF55"/>
      <c r="RQG55"/>
      <c r="RQH55"/>
      <c r="RQI55"/>
      <c r="RQJ55"/>
      <c r="RQK55"/>
      <c r="RQL55"/>
      <c r="RQM55"/>
      <c r="RQN55"/>
      <c r="RQO55"/>
      <c r="RQP55"/>
      <c r="RQQ55"/>
      <c r="RQR55"/>
      <c r="RQS55"/>
      <c r="RQT55"/>
      <c r="RQU55"/>
      <c r="RQV55"/>
      <c r="RQW55"/>
      <c r="RQX55"/>
      <c r="RQY55"/>
      <c r="RQZ55"/>
      <c r="RRA55"/>
      <c r="RRB55"/>
      <c r="RRC55"/>
      <c r="RRD55"/>
      <c r="RRE55"/>
      <c r="RRF55"/>
      <c r="RRG55"/>
      <c r="RRH55"/>
      <c r="RRI55"/>
      <c r="RRJ55"/>
      <c r="RRK55"/>
      <c r="RRL55"/>
      <c r="RRM55"/>
      <c r="RRN55"/>
      <c r="RRO55"/>
      <c r="RRP55"/>
      <c r="RRQ55"/>
      <c r="RRR55"/>
      <c r="RRS55"/>
      <c r="RRT55"/>
      <c r="RRU55"/>
      <c r="RRV55"/>
      <c r="RRW55"/>
      <c r="RRX55"/>
      <c r="RRY55"/>
      <c r="RRZ55"/>
      <c r="RSA55"/>
      <c r="RSB55"/>
      <c r="RSC55"/>
      <c r="RSD55"/>
      <c r="RSE55"/>
      <c r="RSF55"/>
      <c r="RSG55"/>
      <c r="RSH55"/>
      <c r="RSI55"/>
      <c r="RSJ55"/>
      <c r="RSK55"/>
      <c r="RSL55"/>
      <c r="RSM55"/>
      <c r="RSN55"/>
      <c r="RSO55"/>
      <c r="RSP55"/>
      <c r="RSQ55"/>
      <c r="RSR55"/>
      <c r="RSS55"/>
      <c r="RST55"/>
      <c r="RSU55"/>
      <c r="RSV55"/>
      <c r="RSW55"/>
      <c r="RSX55"/>
      <c r="RSY55"/>
      <c r="RSZ55"/>
      <c r="RTA55"/>
      <c r="RTB55"/>
      <c r="RTC55"/>
      <c r="RTD55"/>
      <c r="RTE55"/>
      <c r="RTF55"/>
      <c r="RTG55"/>
      <c r="RTH55"/>
      <c r="RTI55"/>
      <c r="RTJ55"/>
      <c r="RTK55"/>
      <c r="RTL55"/>
      <c r="RTM55"/>
      <c r="RTN55"/>
      <c r="RTO55"/>
      <c r="RTP55"/>
      <c r="RTQ55"/>
      <c r="RTR55"/>
      <c r="RTS55"/>
      <c r="RTT55"/>
      <c r="RTU55"/>
      <c r="RTV55"/>
      <c r="RTW55"/>
      <c r="RTX55"/>
      <c r="RTY55"/>
      <c r="RTZ55"/>
      <c r="RUA55"/>
      <c r="RUB55"/>
      <c r="RUC55"/>
      <c r="RUD55"/>
      <c r="RUE55"/>
      <c r="RUF55"/>
      <c r="RUG55"/>
      <c r="RUH55"/>
      <c r="RUI55"/>
      <c r="RUJ55"/>
      <c r="RUK55"/>
      <c r="RUL55"/>
      <c r="RUM55"/>
      <c r="RUN55"/>
      <c r="RUO55"/>
      <c r="RUP55"/>
      <c r="RUQ55"/>
      <c r="RUR55"/>
      <c r="RUS55"/>
      <c r="RUT55"/>
      <c r="RUU55"/>
      <c r="RUV55"/>
      <c r="RUW55"/>
      <c r="RUX55"/>
      <c r="RUY55"/>
      <c r="RUZ55"/>
      <c r="RVA55"/>
      <c r="RVB55"/>
      <c r="RVC55"/>
      <c r="RVD55"/>
      <c r="RVE55"/>
      <c r="RVF55"/>
      <c r="RVG55"/>
      <c r="RVH55"/>
      <c r="RVI55"/>
      <c r="RVJ55"/>
      <c r="RVK55"/>
      <c r="RVL55"/>
      <c r="RVM55"/>
      <c r="RVN55"/>
      <c r="RVO55"/>
      <c r="RVP55"/>
      <c r="RVQ55"/>
      <c r="RVR55"/>
      <c r="RVS55"/>
      <c r="RVT55"/>
      <c r="RVU55"/>
      <c r="RVV55"/>
      <c r="RVW55"/>
      <c r="RVX55"/>
      <c r="RVY55"/>
      <c r="RVZ55"/>
      <c r="RWA55"/>
      <c r="RWB55"/>
      <c r="RWC55"/>
      <c r="RWD55"/>
      <c r="RWE55"/>
      <c r="RWF55"/>
      <c r="RWG55"/>
      <c r="RWH55"/>
      <c r="RWI55"/>
      <c r="RWJ55"/>
      <c r="RWK55"/>
      <c r="RWL55"/>
      <c r="RWM55"/>
      <c r="RWN55"/>
      <c r="RWO55"/>
      <c r="RWP55"/>
      <c r="RWQ55"/>
      <c r="RWR55"/>
      <c r="RWS55"/>
      <c r="RWT55"/>
      <c r="RWU55"/>
      <c r="RWV55"/>
      <c r="RWW55"/>
      <c r="RWX55"/>
      <c r="RWY55"/>
      <c r="RWZ55"/>
      <c r="RXA55"/>
      <c r="RXB55"/>
      <c r="RXC55"/>
      <c r="RXD55"/>
      <c r="RXE55"/>
      <c r="RXF55"/>
      <c r="RXG55"/>
      <c r="RXH55"/>
      <c r="RXI55"/>
      <c r="RXJ55"/>
      <c r="RXK55"/>
      <c r="RXL55"/>
      <c r="RXM55"/>
      <c r="RXN55"/>
      <c r="RXO55"/>
      <c r="RXP55"/>
      <c r="RXQ55"/>
      <c r="RXR55"/>
      <c r="RXS55"/>
      <c r="RXT55"/>
      <c r="RXU55"/>
      <c r="RXV55"/>
      <c r="RXW55"/>
      <c r="RXX55"/>
      <c r="RXY55"/>
      <c r="RXZ55"/>
      <c r="RYA55"/>
      <c r="RYB55"/>
      <c r="RYC55"/>
      <c r="RYD55"/>
      <c r="RYE55"/>
      <c r="RYF55"/>
      <c r="RYG55"/>
      <c r="RYH55"/>
      <c r="RYI55"/>
      <c r="RYJ55"/>
      <c r="RYK55"/>
      <c r="RYL55"/>
      <c r="RYM55"/>
      <c r="RYN55"/>
      <c r="RYO55"/>
      <c r="RYP55"/>
      <c r="RYQ55"/>
      <c r="RYR55"/>
      <c r="RYS55"/>
      <c r="RYT55"/>
      <c r="RYU55"/>
      <c r="RYV55"/>
      <c r="RYW55"/>
      <c r="RYX55"/>
      <c r="RYY55"/>
      <c r="RYZ55"/>
      <c r="RZA55"/>
      <c r="RZB55"/>
      <c r="RZC55"/>
      <c r="RZD55"/>
      <c r="RZE55"/>
      <c r="RZF55"/>
      <c r="RZG55"/>
      <c r="RZH55"/>
      <c r="RZI55"/>
      <c r="RZJ55"/>
      <c r="RZK55"/>
      <c r="RZL55"/>
      <c r="RZM55"/>
      <c r="RZN55"/>
      <c r="RZO55"/>
      <c r="RZP55"/>
      <c r="RZQ55"/>
      <c r="RZR55"/>
      <c r="RZS55"/>
      <c r="RZT55"/>
      <c r="RZU55"/>
      <c r="RZV55"/>
      <c r="RZW55"/>
      <c r="RZX55"/>
      <c r="RZY55"/>
      <c r="RZZ55"/>
      <c r="SAA55"/>
      <c r="SAB55"/>
      <c r="SAC55"/>
      <c r="SAD55"/>
      <c r="SAE55"/>
      <c r="SAF55"/>
      <c r="SAG55"/>
      <c r="SAH55"/>
      <c r="SAI55"/>
      <c r="SAJ55"/>
      <c r="SAK55"/>
      <c r="SAL55"/>
      <c r="SAM55"/>
      <c r="SAN55"/>
      <c r="SAO55"/>
      <c r="SAP55"/>
      <c r="SAQ55"/>
      <c r="SAR55"/>
      <c r="SAS55"/>
      <c r="SAT55"/>
      <c r="SAU55"/>
      <c r="SAV55"/>
      <c r="SAW55"/>
      <c r="SAX55"/>
      <c r="SAY55"/>
      <c r="SAZ55"/>
      <c r="SBA55"/>
      <c r="SBB55"/>
      <c r="SBC55"/>
      <c r="SBD55"/>
      <c r="SBE55"/>
      <c r="SBF55"/>
      <c r="SBG55"/>
      <c r="SBH55"/>
      <c r="SBI55"/>
      <c r="SBJ55"/>
      <c r="SBK55"/>
      <c r="SBL55"/>
      <c r="SBM55"/>
      <c r="SBN55"/>
      <c r="SBO55"/>
      <c r="SBP55"/>
      <c r="SBQ55"/>
      <c r="SBR55"/>
      <c r="SBS55"/>
      <c r="SBT55"/>
      <c r="SBU55"/>
      <c r="SBV55"/>
      <c r="SBW55"/>
      <c r="SBX55"/>
      <c r="SBY55"/>
      <c r="SBZ55"/>
      <c r="SCA55"/>
      <c r="SCB55"/>
      <c r="SCC55"/>
      <c r="SCD55"/>
      <c r="SCE55"/>
      <c r="SCF55"/>
      <c r="SCG55"/>
      <c r="SCH55"/>
      <c r="SCI55"/>
      <c r="SCJ55"/>
      <c r="SCK55"/>
      <c r="SCL55"/>
      <c r="SCM55"/>
      <c r="SCN55"/>
      <c r="SCO55"/>
      <c r="SCP55"/>
      <c r="SCQ55"/>
      <c r="SCR55"/>
      <c r="SCS55"/>
      <c r="SCT55"/>
      <c r="SCU55"/>
      <c r="SCV55"/>
      <c r="SCW55"/>
      <c r="SCX55"/>
      <c r="SCY55"/>
      <c r="SCZ55"/>
      <c r="SDA55"/>
      <c r="SDB55"/>
      <c r="SDC55"/>
      <c r="SDD55"/>
      <c r="SDE55"/>
      <c r="SDF55"/>
      <c r="SDG55"/>
      <c r="SDH55"/>
      <c r="SDI55"/>
      <c r="SDJ55"/>
      <c r="SDK55"/>
      <c r="SDL55"/>
      <c r="SDM55"/>
      <c r="SDN55"/>
      <c r="SDO55"/>
      <c r="SDP55"/>
      <c r="SDQ55"/>
      <c r="SDR55"/>
      <c r="SDS55"/>
      <c r="SDT55"/>
      <c r="SDU55"/>
      <c r="SDV55"/>
      <c r="SDW55"/>
      <c r="SDX55"/>
      <c r="SDY55"/>
      <c r="SDZ55"/>
      <c r="SEA55"/>
      <c r="SEB55"/>
      <c r="SEC55"/>
      <c r="SED55"/>
      <c r="SEE55"/>
      <c r="SEF55"/>
      <c r="SEG55"/>
      <c r="SEH55"/>
      <c r="SEI55"/>
      <c r="SEJ55"/>
      <c r="SEK55"/>
      <c r="SEL55"/>
      <c r="SEM55"/>
      <c r="SEN55"/>
      <c r="SEO55"/>
      <c r="SEP55"/>
      <c r="SEQ55"/>
      <c r="SER55"/>
      <c r="SES55"/>
      <c r="SET55"/>
      <c r="SEU55"/>
      <c r="SEV55"/>
      <c r="SEW55"/>
      <c r="SEX55"/>
      <c r="SEY55"/>
      <c r="SEZ55"/>
      <c r="SFA55"/>
      <c r="SFB55"/>
      <c r="SFC55"/>
      <c r="SFD55"/>
      <c r="SFE55"/>
      <c r="SFF55"/>
      <c r="SFG55"/>
      <c r="SFH55"/>
      <c r="SFI55"/>
      <c r="SFJ55"/>
      <c r="SFK55"/>
      <c r="SFL55"/>
      <c r="SFM55"/>
      <c r="SFN55"/>
      <c r="SFO55"/>
      <c r="SFP55"/>
      <c r="SFQ55"/>
      <c r="SFR55"/>
      <c r="SFS55"/>
      <c r="SFT55"/>
      <c r="SFU55"/>
      <c r="SFV55"/>
      <c r="SFW55"/>
      <c r="SFX55"/>
      <c r="SFY55"/>
      <c r="SFZ55"/>
      <c r="SGA55"/>
      <c r="SGB55"/>
      <c r="SGC55"/>
      <c r="SGD55"/>
      <c r="SGE55"/>
      <c r="SGF55"/>
      <c r="SGG55"/>
      <c r="SGH55"/>
      <c r="SGI55"/>
      <c r="SGJ55"/>
      <c r="SGK55"/>
      <c r="SGL55"/>
      <c r="SGM55"/>
      <c r="SGN55"/>
      <c r="SGO55"/>
      <c r="SGP55"/>
      <c r="SGQ55"/>
      <c r="SGR55"/>
      <c r="SGS55"/>
      <c r="SGT55"/>
      <c r="SGU55"/>
      <c r="SGV55"/>
      <c r="SGW55"/>
      <c r="SGX55"/>
      <c r="SGY55"/>
      <c r="SGZ55"/>
      <c r="SHA55"/>
      <c r="SHB55"/>
      <c r="SHC55"/>
      <c r="SHD55"/>
      <c r="SHE55"/>
      <c r="SHF55"/>
      <c r="SHG55"/>
      <c r="SHH55"/>
      <c r="SHI55"/>
      <c r="SHJ55"/>
      <c r="SHK55"/>
      <c r="SHL55"/>
      <c r="SHM55"/>
      <c r="SHN55"/>
      <c r="SHO55"/>
      <c r="SHP55"/>
      <c r="SHQ55"/>
      <c r="SHR55"/>
      <c r="SHS55"/>
      <c r="SHT55"/>
      <c r="SHU55"/>
      <c r="SHV55"/>
      <c r="SHW55"/>
      <c r="SHX55"/>
      <c r="SHY55"/>
      <c r="SHZ55"/>
      <c r="SIA55"/>
      <c r="SIB55"/>
      <c r="SIC55"/>
      <c r="SID55"/>
      <c r="SIE55"/>
      <c r="SIF55"/>
      <c r="SIG55"/>
      <c r="SIH55"/>
      <c r="SII55"/>
      <c r="SIJ55"/>
      <c r="SIK55"/>
      <c r="SIL55"/>
      <c r="SIM55"/>
      <c r="SIN55"/>
      <c r="SIO55"/>
      <c r="SIP55"/>
      <c r="SIQ55"/>
      <c r="SIR55"/>
      <c r="SIS55"/>
      <c r="SIT55"/>
      <c r="SIU55"/>
      <c r="SIV55"/>
      <c r="SIW55"/>
      <c r="SIX55"/>
      <c r="SIY55"/>
      <c r="SIZ55"/>
      <c r="SJA55"/>
      <c r="SJB55"/>
      <c r="SJC55"/>
      <c r="SJD55"/>
      <c r="SJE55"/>
      <c r="SJF55"/>
      <c r="SJG55"/>
      <c r="SJH55"/>
      <c r="SJI55"/>
      <c r="SJJ55"/>
      <c r="SJK55"/>
      <c r="SJL55"/>
      <c r="SJM55"/>
      <c r="SJN55"/>
      <c r="SJO55"/>
      <c r="SJP55"/>
      <c r="SJQ55"/>
      <c r="SJR55"/>
      <c r="SJS55"/>
      <c r="SJT55"/>
      <c r="SJU55"/>
      <c r="SJV55"/>
      <c r="SJW55"/>
      <c r="SJX55"/>
      <c r="SJY55"/>
      <c r="SJZ55"/>
      <c r="SKA55"/>
      <c r="SKB55"/>
      <c r="SKC55"/>
      <c r="SKD55"/>
      <c r="SKE55"/>
      <c r="SKF55"/>
      <c r="SKG55"/>
      <c r="SKH55"/>
      <c r="SKI55"/>
      <c r="SKJ55"/>
      <c r="SKK55"/>
      <c r="SKL55"/>
      <c r="SKM55"/>
      <c r="SKN55"/>
      <c r="SKO55"/>
      <c r="SKP55"/>
      <c r="SKQ55"/>
      <c r="SKR55"/>
      <c r="SKS55"/>
      <c r="SKT55"/>
      <c r="SKU55"/>
      <c r="SKV55"/>
      <c r="SKW55"/>
      <c r="SKX55"/>
      <c r="SKY55"/>
      <c r="SKZ55"/>
      <c r="SLA55"/>
      <c r="SLB55"/>
      <c r="SLC55"/>
      <c r="SLD55"/>
      <c r="SLE55"/>
      <c r="SLF55"/>
      <c r="SLG55"/>
      <c r="SLH55"/>
      <c r="SLI55"/>
      <c r="SLJ55"/>
      <c r="SLK55"/>
      <c r="SLL55"/>
      <c r="SLM55"/>
      <c r="SLN55"/>
      <c r="SLO55"/>
      <c r="SLP55"/>
      <c r="SLQ55"/>
      <c r="SLR55"/>
      <c r="SLS55"/>
      <c r="SLT55"/>
      <c r="SLU55"/>
      <c r="SLV55"/>
      <c r="SLW55"/>
      <c r="SLX55"/>
      <c r="SLY55"/>
      <c r="SLZ55"/>
      <c r="SMA55"/>
      <c r="SMB55"/>
      <c r="SMC55"/>
      <c r="SMD55"/>
      <c r="SME55"/>
      <c r="SMF55"/>
      <c r="SMG55"/>
      <c r="SMH55"/>
      <c r="SMI55"/>
      <c r="SMJ55"/>
      <c r="SMK55"/>
      <c r="SML55"/>
      <c r="SMM55"/>
      <c r="SMN55"/>
      <c r="SMO55"/>
      <c r="SMP55"/>
      <c r="SMQ55"/>
      <c r="SMR55"/>
      <c r="SMS55"/>
      <c r="SMT55"/>
      <c r="SMU55"/>
      <c r="SMV55"/>
      <c r="SMW55"/>
      <c r="SMX55"/>
      <c r="SMY55"/>
      <c r="SMZ55"/>
      <c r="SNA55"/>
      <c r="SNB55"/>
      <c r="SNC55"/>
      <c r="SND55"/>
      <c r="SNE55"/>
      <c r="SNF55"/>
      <c r="SNG55"/>
      <c r="SNH55"/>
      <c r="SNI55"/>
      <c r="SNJ55"/>
      <c r="SNK55"/>
      <c r="SNL55"/>
      <c r="SNM55"/>
      <c r="SNN55"/>
      <c r="SNO55"/>
      <c r="SNP55"/>
      <c r="SNQ55"/>
      <c r="SNR55"/>
      <c r="SNS55"/>
      <c r="SNT55"/>
      <c r="SNU55"/>
      <c r="SNV55"/>
      <c r="SNW55"/>
      <c r="SNX55"/>
      <c r="SNY55"/>
      <c r="SNZ55"/>
      <c r="SOA55"/>
      <c r="SOB55"/>
      <c r="SOC55"/>
      <c r="SOD55"/>
      <c r="SOE55"/>
      <c r="SOF55"/>
      <c r="SOG55"/>
      <c r="SOH55"/>
      <c r="SOI55"/>
      <c r="SOJ55"/>
      <c r="SOK55"/>
      <c r="SOL55"/>
      <c r="SOM55"/>
      <c r="SON55"/>
      <c r="SOO55"/>
      <c r="SOP55"/>
      <c r="SOQ55"/>
      <c r="SOR55"/>
      <c r="SOS55"/>
      <c r="SOT55"/>
      <c r="SOU55"/>
      <c r="SOV55"/>
      <c r="SOW55"/>
      <c r="SOX55"/>
      <c r="SOY55"/>
      <c r="SOZ55"/>
      <c r="SPA55"/>
      <c r="SPB55"/>
      <c r="SPC55"/>
      <c r="SPD55"/>
      <c r="SPE55"/>
      <c r="SPF55"/>
      <c r="SPG55"/>
      <c r="SPH55"/>
      <c r="SPI55"/>
      <c r="SPJ55"/>
      <c r="SPK55"/>
      <c r="SPL55"/>
      <c r="SPM55"/>
      <c r="SPN55"/>
      <c r="SPO55"/>
      <c r="SPP55"/>
      <c r="SPQ55"/>
      <c r="SPR55"/>
      <c r="SPS55"/>
      <c r="SPT55"/>
      <c r="SPU55"/>
      <c r="SPV55"/>
      <c r="SPW55"/>
      <c r="SPX55"/>
      <c r="SPY55"/>
      <c r="SPZ55"/>
      <c r="SQA55"/>
      <c r="SQB55"/>
      <c r="SQC55"/>
      <c r="SQD55"/>
      <c r="SQE55"/>
      <c r="SQF55"/>
      <c r="SQG55"/>
      <c r="SQH55"/>
      <c r="SQI55"/>
      <c r="SQJ55"/>
      <c r="SQK55"/>
      <c r="SQL55"/>
      <c r="SQM55"/>
      <c r="SQN55"/>
      <c r="SQO55"/>
      <c r="SQP55"/>
      <c r="SQQ55"/>
      <c r="SQR55"/>
      <c r="SQS55"/>
      <c r="SQT55"/>
      <c r="SQU55"/>
      <c r="SQV55"/>
      <c r="SQW55"/>
      <c r="SQX55"/>
      <c r="SQY55"/>
      <c r="SQZ55"/>
      <c r="SRA55"/>
      <c r="SRB55"/>
      <c r="SRC55"/>
      <c r="SRD55"/>
      <c r="SRE55"/>
      <c r="SRF55"/>
      <c r="SRG55"/>
      <c r="SRH55"/>
      <c r="SRI55"/>
      <c r="SRJ55"/>
      <c r="SRK55"/>
      <c r="SRL55"/>
      <c r="SRM55"/>
      <c r="SRN55"/>
      <c r="SRO55"/>
      <c r="SRP55"/>
      <c r="SRQ55"/>
      <c r="SRR55"/>
      <c r="SRS55"/>
      <c r="SRT55"/>
      <c r="SRU55"/>
      <c r="SRV55"/>
      <c r="SRW55"/>
      <c r="SRX55"/>
      <c r="SRY55"/>
      <c r="SRZ55"/>
      <c r="SSA55"/>
      <c r="SSB55"/>
      <c r="SSC55"/>
      <c r="SSD55"/>
      <c r="SSE55"/>
      <c r="SSF55"/>
      <c r="SSG55"/>
      <c r="SSH55"/>
      <c r="SSI55"/>
      <c r="SSJ55"/>
      <c r="SSK55"/>
      <c r="SSL55"/>
      <c r="SSM55"/>
      <c r="SSN55"/>
      <c r="SSO55"/>
      <c r="SSP55"/>
      <c r="SSQ55"/>
      <c r="SSR55"/>
      <c r="SSS55"/>
      <c r="SST55"/>
      <c r="SSU55"/>
      <c r="SSV55"/>
      <c r="SSW55"/>
      <c r="SSX55"/>
      <c r="SSY55"/>
      <c r="SSZ55"/>
      <c r="STA55"/>
      <c r="STB55"/>
      <c r="STC55"/>
      <c r="STD55"/>
      <c r="STE55"/>
      <c r="STF55"/>
      <c r="STG55"/>
      <c r="STH55"/>
      <c r="STI55"/>
      <c r="STJ55"/>
      <c r="STK55"/>
      <c r="STL55"/>
      <c r="STM55"/>
      <c r="STN55"/>
      <c r="STO55"/>
      <c r="STP55"/>
      <c r="STQ55"/>
      <c r="STR55"/>
      <c r="STS55"/>
      <c r="STT55"/>
      <c r="STU55"/>
      <c r="STV55"/>
      <c r="STW55"/>
      <c r="STX55"/>
      <c r="STY55"/>
      <c r="STZ55"/>
      <c r="SUA55"/>
      <c r="SUB55"/>
      <c r="SUC55"/>
      <c r="SUD55"/>
      <c r="SUE55"/>
      <c r="SUF55"/>
      <c r="SUG55"/>
      <c r="SUH55"/>
      <c r="SUI55"/>
      <c r="SUJ55"/>
      <c r="SUK55"/>
      <c r="SUL55"/>
      <c r="SUM55"/>
      <c r="SUN55"/>
      <c r="SUO55"/>
      <c r="SUP55"/>
      <c r="SUQ55"/>
      <c r="SUR55"/>
      <c r="SUS55"/>
      <c r="SUT55"/>
      <c r="SUU55"/>
      <c r="SUV55"/>
      <c r="SUW55"/>
      <c r="SUX55"/>
      <c r="SUY55"/>
      <c r="SUZ55"/>
      <c r="SVA55"/>
      <c r="SVB55"/>
      <c r="SVC55"/>
      <c r="SVD55"/>
      <c r="SVE55"/>
      <c r="SVF55"/>
      <c r="SVG55"/>
      <c r="SVH55"/>
      <c r="SVI55"/>
      <c r="SVJ55"/>
      <c r="SVK55"/>
      <c r="SVL55"/>
      <c r="SVM55"/>
      <c r="SVN55"/>
      <c r="SVO55"/>
      <c r="SVP55"/>
      <c r="SVQ55"/>
      <c r="SVR55"/>
      <c r="SVS55"/>
      <c r="SVT55"/>
      <c r="SVU55"/>
      <c r="SVV55"/>
      <c r="SVW55"/>
      <c r="SVX55"/>
      <c r="SVY55"/>
      <c r="SVZ55"/>
      <c r="SWA55"/>
      <c r="SWB55"/>
      <c r="SWC55"/>
      <c r="SWD55"/>
      <c r="SWE55"/>
      <c r="SWF55"/>
      <c r="SWG55"/>
      <c r="SWH55"/>
      <c r="SWI55"/>
      <c r="SWJ55"/>
      <c r="SWK55"/>
      <c r="SWL55"/>
      <c r="SWM55"/>
      <c r="SWN55"/>
      <c r="SWO55"/>
      <c r="SWP55"/>
      <c r="SWQ55"/>
      <c r="SWR55"/>
      <c r="SWS55"/>
      <c r="SWT55"/>
      <c r="SWU55"/>
      <c r="SWV55"/>
      <c r="SWW55"/>
      <c r="SWX55"/>
      <c r="SWY55"/>
      <c r="SWZ55"/>
      <c r="SXA55"/>
      <c r="SXB55"/>
      <c r="SXC55"/>
      <c r="SXD55"/>
      <c r="SXE55"/>
      <c r="SXF55"/>
      <c r="SXG55"/>
      <c r="SXH55"/>
      <c r="SXI55"/>
      <c r="SXJ55"/>
      <c r="SXK55"/>
      <c r="SXL55"/>
      <c r="SXM55"/>
      <c r="SXN55"/>
      <c r="SXO55"/>
      <c r="SXP55"/>
      <c r="SXQ55"/>
      <c r="SXR55"/>
      <c r="SXS55"/>
      <c r="SXT55"/>
      <c r="SXU55"/>
      <c r="SXV55"/>
      <c r="SXW55"/>
      <c r="SXX55"/>
      <c r="SXY55"/>
      <c r="SXZ55"/>
      <c r="SYA55"/>
      <c r="SYB55"/>
      <c r="SYC55"/>
      <c r="SYD55"/>
      <c r="SYE55"/>
      <c r="SYF55"/>
      <c r="SYG55"/>
      <c r="SYH55"/>
      <c r="SYI55"/>
      <c r="SYJ55"/>
      <c r="SYK55"/>
      <c r="SYL55"/>
      <c r="SYM55"/>
      <c r="SYN55"/>
      <c r="SYO55"/>
      <c r="SYP55"/>
      <c r="SYQ55"/>
      <c r="SYR55"/>
      <c r="SYS55"/>
      <c r="SYT55"/>
      <c r="SYU55"/>
      <c r="SYV55"/>
      <c r="SYW55"/>
      <c r="SYX55"/>
      <c r="SYY55"/>
      <c r="SYZ55"/>
      <c r="SZA55"/>
      <c r="SZB55"/>
      <c r="SZC55"/>
      <c r="SZD55"/>
      <c r="SZE55"/>
      <c r="SZF55"/>
      <c r="SZG55"/>
      <c r="SZH55"/>
      <c r="SZI55"/>
      <c r="SZJ55"/>
      <c r="SZK55"/>
      <c r="SZL55"/>
      <c r="SZM55"/>
      <c r="SZN55"/>
      <c r="SZO55"/>
      <c r="SZP55"/>
      <c r="SZQ55"/>
      <c r="SZR55"/>
      <c r="SZS55"/>
      <c r="SZT55"/>
      <c r="SZU55"/>
      <c r="SZV55"/>
      <c r="SZW55"/>
      <c r="SZX55"/>
      <c r="SZY55"/>
      <c r="SZZ55"/>
      <c r="TAA55"/>
      <c r="TAB55"/>
      <c r="TAC55"/>
      <c r="TAD55"/>
      <c r="TAE55"/>
      <c r="TAF55"/>
      <c r="TAG55"/>
      <c r="TAH55"/>
      <c r="TAI55"/>
      <c r="TAJ55"/>
      <c r="TAK55"/>
      <c r="TAL55"/>
      <c r="TAM55"/>
      <c r="TAN55"/>
      <c r="TAO55"/>
      <c r="TAP55"/>
      <c r="TAQ55"/>
      <c r="TAR55"/>
      <c r="TAS55"/>
      <c r="TAT55"/>
      <c r="TAU55"/>
      <c r="TAV55"/>
      <c r="TAW55"/>
      <c r="TAX55"/>
      <c r="TAY55"/>
      <c r="TAZ55"/>
      <c r="TBA55"/>
      <c r="TBB55"/>
      <c r="TBC55"/>
      <c r="TBD55"/>
      <c r="TBE55"/>
      <c r="TBF55"/>
      <c r="TBG55"/>
      <c r="TBH55"/>
      <c r="TBI55"/>
      <c r="TBJ55"/>
      <c r="TBK55"/>
      <c r="TBL55"/>
      <c r="TBM55"/>
      <c r="TBN55"/>
      <c r="TBO55"/>
      <c r="TBP55"/>
      <c r="TBQ55"/>
      <c r="TBR55"/>
      <c r="TBS55"/>
      <c r="TBT55"/>
      <c r="TBU55"/>
      <c r="TBV55"/>
      <c r="TBW55"/>
      <c r="TBX55"/>
      <c r="TBY55"/>
      <c r="TBZ55"/>
      <c r="TCA55"/>
      <c r="TCB55"/>
      <c r="TCC55"/>
      <c r="TCD55"/>
      <c r="TCE55"/>
      <c r="TCF55"/>
      <c r="TCG55"/>
      <c r="TCH55"/>
      <c r="TCI55"/>
      <c r="TCJ55"/>
      <c r="TCK55"/>
      <c r="TCL55"/>
      <c r="TCM55"/>
      <c r="TCN55"/>
      <c r="TCO55"/>
      <c r="TCP55"/>
      <c r="TCQ55"/>
      <c r="TCR55"/>
      <c r="TCS55"/>
      <c r="TCT55"/>
      <c r="TCU55"/>
      <c r="TCV55"/>
      <c r="TCW55"/>
      <c r="TCX55"/>
      <c r="TCY55"/>
      <c r="TCZ55"/>
      <c r="TDA55"/>
      <c r="TDB55"/>
      <c r="TDC55"/>
      <c r="TDD55"/>
      <c r="TDE55"/>
      <c r="TDF55"/>
      <c r="TDG55"/>
      <c r="TDH55"/>
      <c r="TDI55"/>
      <c r="TDJ55"/>
      <c r="TDK55"/>
      <c r="TDL55"/>
      <c r="TDM55"/>
      <c r="TDN55"/>
      <c r="TDO55"/>
      <c r="TDP55"/>
      <c r="TDQ55"/>
      <c r="TDR55"/>
      <c r="TDS55"/>
      <c r="TDT55"/>
      <c r="TDU55"/>
      <c r="TDV55"/>
      <c r="TDW55"/>
      <c r="TDX55"/>
      <c r="TDY55"/>
      <c r="TDZ55"/>
      <c r="TEA55"/>
      <c r="TEB55"/>
      <c r="TEC55"/>
      <c r="TED55"/>
      <c r="TEE55"/>
      <c r="TEF55"/>
      <c r="TEG55"/>
      <c r="TEH55"/>
      <c r="TEI55"/>
      <c r="TEJ55"/>
      <c r="TEK55"/>
      <c r="TEL55"/>
      <c r="TEM55"/>
      <c r="TEN55"/>
      <c r="TEO55"/>
      <c r="TEP55"/>
      <c r="TEQ55"/>
      <c r="TER55"/>
      <c r="TES55"/>
      <c r="TET55"/>
      <c r="TEU55"/>
      <c r="TEV55"/>
      <c r="TEW55"/>
      <c r="TEX55"/>
      <c r="TEY55"/>
      <c r="TEZ55"/>
      <c r="TFA55"/>
      <c r="TFB55"/>
      <c r="TFC55"/>
      <c r="TFD55"/>
      <c r="TFE55"/>
      <c r="TFF55"/>
      <c r="TFG55"/>
      <c r="TFH55"/>
      <c r="TFI55"/>
      <c r="TFJ55"/>
      <c r="TFK55"/>
      <c r="TFL55"/>
      <c r="TFM55"/>
      <c r="TFN55"/>
      <c r="TFO55"/>
      <c r="TFP55"/>
      <c r="TFQ55"/>
      <c r="TFR55"/>
      <c r="TFS55"/>
      <c r="TFT55"/>
      <c r="TFU55"/>
      <c r="TFV55"/>
      <c r="TFW55"/>
      <c r="TFX55"/>
      <c r="TFY55"/>
      <c r="TFZ55"/>
      <c r="TGA55"/>
      <c r="TGB55"/>
      <c r="TGC55"/>
      <c r="TGD55"/>
      <c r="TGE55"/>
      <c r="TGF55"/>
      <c r="TGG55"/>
      <c r="TGH55"/>
      <c r="TGI55"/>
      <c r="TGJ55"/>
      <c r="TGK55"/>
      <c r="TGL55"/>
      <c r="TGM55"/>
      <c r="TGN55"/>
      <c r="TGO55"/>
      <c r="TGP55"/>
      <c r="TGQ55"/>
      <c r="TGR55"/>
      <c r="TGS55"/>
      <c r="TGT55"/>
      <c r="TGU55"/>
      <c r="TGV55"/>
      <c r="TGW55"/>
      <c r="TGX55"/>
      <c r="TGY55"/>
      <c r="TGZ55"/>
      <c r="THA55"/>
      <c r="THB55"/>
      <c r="THC55"/>
      <c r="THD55"/>
      <c r="THE55"/>
      <c r="THF55"/>
      <c r="THG55"/>
      <c r="THH55"/>
      <c r="THI55"/>
      <c r="THJ55"/>
      <c r="THK55"/>
      <c r="THL55"/>
      <c r="THM55"/>
      <c r="THN55"/>
      <c r="THO55"/>
      <c r="THP55"/>
      <c r="THQ55"/>
      <c r="THR55"/>
      <c r="THS55"/>
      <c r="THT55"/>
      <c r="THU55"/>
      <c r="THV55"/>
      <c r="THW55"/>
      <c r="THX55"/>
      <c r="THY55"/>
      <c r="THZ55"/>
      <c r="TIA55"/>
      <c r="TIB55"/>
      <c r="TIC55"/>
      <c r="TID55"/>
      <c r="TIE55"/>
      <c r="TIF55"/>
      <c r="TIG55"/>
      <c r="TIH55"/>
      <c r="TII55"/>
      <c r="TIJ55"/>
      <c r="TIK55"/>
      <c r="TIL55"/>
      <c r="TIM55"/>
      <c r="TIN55"/>
      <c r="TIO55"/>
      <c r="TIP55"/>
      <c r="TIQ55"/>
      <c r="TIR55"/>
      <c r="TIS55"/>
      <c r="TIT55"/>
      <c r="TIU55"/>
      <c r="TIV55"/>
      <c r="TIW55"/>
      <c r="TIX55"/>
      <c r="TIY55"/>
      <c r="TIZ55"/>
      <c r="TJA55"/>
      <c r="TJB55"/>
      <c r="TJC55"/>
      <c r="TJD55"/>
      <c r="TJE55"/>
      <c r="TJF55"/>
      <c r="TJG55"/>
      <c r="TJH55"/>
      <c r="TJI55"/>
      <c r="TJJ55"/>
      <c r="TJK55"/>
      <c r="TJL55"/>
      <c r="TJM55"/>
      <c r="TJN55"/>
      <c r="TJO55"/>
      <c r="TJP55"/>
      <c r="TJQ55"/>
      <c r="TJR55"/>
      <c r="TJS55"/>
      <c r="TJT55"/>
      <c r="TJU55"/>
      <c r="TJV55"/>
      <c r="TJW55"/>
      <c r="TJX55"/>
      <c r="TJY55"/>
      <c r="TJZ55"/>
      <c r="TKA55"/>
      <c r="TKB55"/>
      <c r="TKC55"/>
      <c r="TKD55"/>
      <c r="TKE55"/>
      <c r="TKF55"/>
      <c r="TKG55"/>
      <c r="TKH55"/>
      <c r="TKI55"/>
      <c r="TKJ55"/>
      <c r="TKK55"/>
      <c r="TKL55"/>
      <c r="TKM55"/>
      <c r="TKN55"/>
      <c r="TKO55"/>
      <c r="TKP55"/>
      <c r="TKQ55"/>
      <c r="TKR55"/>
      <c r="TKS55"/>
      <c r="TKT55"/>
      <c r="TKU55"/>
      <c r="TKV55"/>
      <c r="TKW55"/>
      <c r="TKX55"/>
      <c r="TKY55"/>
      <c r="TKZ55"/>
      <c r="TLA55"/>
      <c r="TLB55"/>
      <c r="TLC55"/>
      <c r="TLD55"/>
      <c r="TLE55"/>
      <c r="TLF55"/>
      <c r="TLG55"/>
      <c r="TLH55"/>
      <c r="TLI55"/>
      <c r="TLJ55"/>
      <c r="TLK55"/>
      <c r="TLL55"/>
      <c r="TLM55"/>
      <c r="TLN55"/>
      <c r="TLO55"/>
      <c r="TLP55"/>
      <c r="TLQ55"/>
      <c r="TLR55"/>
      <c r="TLS55"/>
      <c r="TLT55"/>
      <c r="TLU55"/>
      <c r="TLV55"/>
      <c r="TLW55"/>
      <c r="TLX55"/>
      <c r="TLY55"/>
      <c r="TLZ55"/>
      <c r="TMA55"/>
      <c r="TMB55"/>
      <c r="TMC55"/>
      <c r="TMD55"/>
      <c r="TME55"/>
      <c r="TMF55"/>
      <c r="TMG55"/>
      <c r="TMH55"/>
      <c r="TMI55"/>
      <c r="TMJ55"/>
      <c r="TMK55"/>
      <c r="TML55"/>
      <c r="TMM55"/>
      <c r="TMN55"/>
      <c r="TMO55"/>
      <c r="TMP55"/>
      <c r="TMQ55"/>
      <c r="TMR55"/>
      <c r="TMS55"/>
      <c r="TMT55"/>
      <c r="TMU55"/>
      <c r="TMV55"/>
      <c r="TMW55"/>
      <c r="TMX55"/>
      <c r="TMY55"/>
      <c r="TMZ55"/>
      <c r="TNA55"/>
      <c r="TNB55"/>
      <c r="TNC55"/>
      <c r="TND55"/>
      <c r="TNE55"/>
      <c r="TNF55"/>
      <c r="TNG55"/>
      <c r="TNH55"/>
      <c r="TNI55"/>
      <c r="TNJ55"/>
      <c r="TNK55"/>
      <c r="TNL55"/>
      <c r="TNM55"/>
      <c r="TNN55"/>
      <c r="TNO55"/>
      <c r="TNP55"/>
      <c r="TNQ55"/>
      <c r="TNR55"/>
      <c r="TNS55"/>
      <c r="TNT55"/>
      <c r="TNU55"/>
      <c r="TNV55"/>
      <c r="TNW55"/>
      <c r="TNX55"/>
      <c r="TNY55"/>
      <c r="TNZ55"/>
      <c r="TOA55"/>
      <c r="TOB55"/>
      <c r="TOC55"/>
      <c r="TOD55"/>
      <c r="TOE55"/>
      <c r="TOF55"/>
      <c r="TOG55"/>
      <c r="TOH55"/>
      <c r="TOI55"/>
      <c r="TOJ55"/>
      <c r="TOK55"/>
      <c r="TOL55"/>
      <c r="TOM55"/>
      <c r="TON55"/>
      <c r="TOO55"/>
      <c r="TOP55"/>
      <c r="TOQ55"/>
      <c r="TOR55"/>
      <c r="TOS55"/>
      <c r="TOT55"/>
      <c r="TOU55"/>
      <c r="TOV55"/>
      <c r="TOW55"/>
      <c r="TOX55"/>
      <c r="TOY55"/>
      <c r="TOZ55"/>
      <c r="TPA55"/>
      <c r="TPB55"/>
      <c r="TPC55"/>
      <c r="TPD55"/>
      <c r="TPE55"/>
      <c r="TPF55"/>
      <c r="TPG55"/>
      <c r="TPH55"/>
      <c r="TPI55"/>
      <c r="TPJ55"/>
      <c r="TPK55"/>
      <c r="TPL55"/>
      <c r="TPM55"/>
      <c r="TPN55"/>
      <c r="TPO55"/>
      <c r="TPP55"/>
      <c r="TPQ55"/>
      <c r="TPR55"/>
      <c r="TPS55"/>
      <c r="TPT55"/>
      <c r="TPU55"/>
      <c r="TPV55"/>
      <c r="TPW55"/>
      <c r="TPX55"/>
      <c r="TPY55"/>
      <c r="TPZ55"/>
      <c r="TQA55"/>
      <c r="TQB55"/>
      <c r="TQC55"/>
      <c r="TQD55"/>
      <c r="TQE55"/>
      <c r="TQF55"/>
      <c r="TQG55"/>
      <c r="TQH55"/>
      <c r="TQI55"/>
      <c r="TQJ55"/>
      <c r="TQK55"/>
      <c r="TQL55"/>
      <c r="TQM55"/>
      <c r="TQN55"/>
      <c r="TQO55"/>
      <c r="TQP55"/>
      <c r="TQQ55"/>
      <c r="TQR55"/>
      <c r="TQS55"/>
      <c r="TQT55"/>
      <c r="TQU55"/>
      <c r="TQV55"/>
      <c r="TQW55"/>
      <c r="TQX55"/>
      <c r="TQY55"/>
      <c r="TQZ55"/>
      <c r="TRA55"/>
      <c r="TRB55"/>
      <c r="TRC55"/>
      <c r="TRD55"/>
      <c r="TRE55"/>
      <c r="TRF55"/>
      <c r="TRG55"/>
      <c r="TRH55"/>
      <c r="TRI55"/>
      <c r="TRJ55"/>
      <c r="TRK55"/>
      <c r="TRL55"/>
      <c r="TRM55"/>
      <c r="TRN55"/>
      <c r="TRO55"/>
      <c r="TRP55"/>
      <c r="TRQ55"/>
      <c r="TRR55"/>
      <c r="TRS55"/>
      <c r="TRT55"/>
      <c r="TRU55"/>
      <c r="TRV55"/>
      <c r="TRW55"/>
      <c r="TRX55"/>
      <c r="TRY55"/>
      <c r="TRZ55"/>
      <c r="TSA55"/>
      <c r="TSB55"/>
      <c r="TSC55"/>
      <c r="TSD55"/>
      <c r="TSE55"/>
      <c r="TSF55"/>
      <c r="TSG55"/>
      <c r="TSH55"/>
      <c r="TSI55"/>
      <c r="TSJ55"/>
      <c r="TSK55"/>
      <c r="TSL55"/>
      <c r="TSM55"/>
      <c r="TSN55"/>
      <c r="TSO55"/>
      <c r="TSP55"/>
      <c r="TSQ55"/>
      <c r="TSR55"/>
      <c r="TSS55"/>
      <c r="TST55"/>
      <c r="TSU55"/>
      <c r="TSV55"/>
      <c r="TSW55"/>
      <c r="TSX55"/>
      <c r="TSY55"/>
      <c r="TSZ55"/>
      <c r="TTA55"/>
      <c r="TTB55"/>
      <c r="TTC55"/>
      <c r="TTD55"/>
      <c r="TTE55"/>
      <c r="TTF55"/>
      <c r="TTG55"/>
      <c r="TTH55"/>
      <c r="TTI55"/>
      <c r="TTJ55"/>
      <c r="TTK55"/>
      <c r="TTL55"/>
      <c r="TTM55"/>
      <c r="TTN55"/>
      <c r="TTO55"/>
      <c r="TTP55"/>
      <c r="TTQ55"/>
      <c r="TTR55"/>
      <c r="TTS55"/>
      <c r="TTT55"/>
      <c r="TTU55"/>
      <c r="TTV55"/>
      <c r="TTW55"/>
      <c r="TTX55"/>
      <c r="TTY55"/>
      <c r="TTZ55"/>
      <c r="TUA55"/>
      <c r="TUB55"/>
      <c r="TUC55"/>
      <c r="TUD55"/>
      <c r="TUE55"/>
      <c r="TUF55"/>
      <c r="TUG55"/>
      <c r="TUH55"/>
      <c r="TUI55"/>
      <c r="TUJ55"/>
      <c r="TUK55"/>
      <c r="TUL55"/>
      <c r="TUM55"/>
      <c r="TUN55"/>
      <c r="TUO55"/>
      <c r="TUP55"/>
      <c r="TUQ55"/>
      <c r="TUR55"/>
      <c r="TUS55"/>
      <c r="TUT55"/>
      <c r="TUU55"/>
      <c r="TUV55"/>
      <c r="TUW55"/>
      <c r="TUX55"/>
      <c r="TUY55"/>
      <c r="TUZ55"/>
      <c r="TVA55"/>
      <c r="TVB55"/>
      <c r="TVC55"/>
      <c r="TVD55"/>
      <c r="TVE55"/>
      <c r="TVF55"/>
      <c r="TVG55"/>
      <c r="TVH55"/>
      <c r="TVI55"/>
      <c r="TVJ55"/>
      <c r="TVK55"/>
      <c r="TVL55"/>
      <c r="TVM55"/>
      <c r="TVN55"/>
      <c r="TVO55"/>
      <c r="TVP55"/>
      <c r="TVQ55"/>
      <c r="TVR55"/>
      <c r="TVS55"/>
      <c r="TVT55"/>
      <c r="TVU55"/>
      <c r="TVV55"/>
      <c r="TVW55"/>
      <c r="TVX55"/>
      <c r="TVY55"/>
      <c r="TVZ55"/>
      <c r="TWA55"/>
      <c r="TWB55"/>
      <c r="TWC55"/>
      <c r="TWD55"/>
      <c r="TWE55"/>
      <c r="TWF55"/>
      <c r="TWG55"/>
      <c r="TWH55"/>
      <c r="TWI55"/>
      <c r="TWJ55"/>
      <c r="TWK55"/>
      <c r="TWL55"/>
      <c r="TWM55"/>
      <c r="TWN55"/>
      <c r="TWO55"/>
      <c r="TWP55"/>
      <c r="TWQ55"/>
      <c r="TWR55"/>
      <c r="TWS55"/>
      <c r="TWT55"/>
      <c r="TWU55"/>
      <c r="TWV55"/>
      <c r="TWW55"/>
      <c r="TWX55"/>
      <c r="TWY55"/>
      <c r="TWZ55"/>
      <c r="TXA55"/>
      <c r="TXB55"/>
      <c r="TXC55"/>
      <c r="TXD55"/>
      <c r="TXE55"/>
      <c r="TXF55"/>
      <c r="TXG55"/>
      <c r="TXH55"/>
      <c r="TXI55"/>
      <c r="TXJ55"/>
      <c r="TXK55"/>
      <c r="TXL55"/>
      <c r="TXM55"/>
      <c r="TXN55"/>
      <c r="TXO55"/>
      <c r="TXP55"/>
      <c r="TXQ55"/>
      <c r="TXR55"/>
      <c r="TXS55"/>
      <c r="TXT55"/>
      <c r="TXU55"/>
      <c r="TXV55"/>
      <c r="TXW55"/>
      <c r="TXX55"/>
      <c r="TXY55"/>
      <c r="TXZ55"/>
      <c r="TYA55"/>
      <c r="TYB55"/>
      <c r="TYC55"/>
      <c r="TYD55"/>
      <c r="TYE55"/>
      <c r="TYF55"/>
      <c r="TYG55"/>
      <c r="TYH55"/>
      <c r="TYI55"/>
      <c r="TYJ55"/>
      <c r="TYK55"/>
      <c r="TYL55"/>
      <c r="TYM55"/>
      <c r="TYN55"/>
      <c r="TYO55"/>
      <c r="TYP55"/>
      <c r="TYQ55"/>
      <c r="TYR55"/>
      <c r="TYS55"/>
      <c r="TYT55"/>
      <c r="TYU55"/>
      <c r="TYV55"/>
      <c r="TYW55"/>
      <c r="TYX55"/>
      <c r="TYY55"/>
      <c r="TYZ55"/>
      <c r="TZA55"/>
      <c r="TZB55"/>
      <c r="TZC55"/>
      <c r="TZD55"/>
      <c r="TZE55"/>
      <c r="TZF55"/>
      <c r="TZG55"/>
      <c r="TZH55"/>
      <c r="TZI55"/>
      <c r="TZJ55"/>
      <c r="TZK55"/>
      <c r="TZL55"/>
      <c r="TZM55"/>
      <c r="TZN55"/>
      <c r="TZO55"/>
      <c r="TZP55"/>
      <c r="TZQ55"/>
      <c r="TZR55"/>
      <c r="TZS55"/>
      <c r="TZT55"/>
      <c r="TZU55"/>
      <c r="TZV55"/>
      <c r="TZW55"/>
      <c r="TZX55"/>
      <c r="TZY55"/>
      <c r="TZZ55"/>
      <c r="UAA55"/>
      <c r="UAB55"/>
      <c r="UAC55"/>
      <c r="UAD55"/>
      <c r="UAE55"/>
      <c r="UAF55"/>
      <c r="UAG55"/>
      <c r="UAH55"/>
      <c r="UAI55"/>
      <c r="UAJ55"/>
      <c r="UAK55"/>
      <c r="UAL55"/>
      <c r="UAM55"/>
      <c r="UAN55"/>
      <c r="UAO55"/>
      <c r="UAP55"/>
      <c r="UAQ55"/>
      <c r="UAR55"/>
      <c r="UAS55"/>
      <c r="UAT55"/>
      <c r="UAU55"/>
      <c r="UAV55"/>
      <c r="UAW55"/>
      <c r="UAX55"/>
      <c r="UAY55"/>
      <c r="UAZ55"/>
      <c r="UBA55"/>
      <c r="UBB55"/>
      <c r="UBC55"/>
      <c r="UBD55"/>
      <c r="UBE55"/>
      <c r="UBF55"/>
      <c r="UBG55"/>
      <c r="UBH55"/>
      <c r="UBI55"/>
      <c r="UBJ55"/>
      <c r="UBK55"/>
      <c r="UBL55"/>
      <c r="UBM55"/>
      <c r="UBN55"/>
      <c r="UBO55"/>
      <c r="UBP55"/>
      <c r="UBQ55"/>
      <c r="UBR55"/>
      <c r="UBS55"/>
      <c r="UBT55"/>
      <c r="UBU55"/>
      <c r="UBV55"/>
      <c r="UBW55"/>
      <c r="UBX55"/>
      <c r="UBY55"/>
      <c r="UBZ55"/>
      <c r="UCA55"/>
      <c r="UCB55"/>
      <c r="UCC55"/>
      <c r="UCD55"/>
      <c r="UCE55"/>
      <c r="UCF55"/>
      <c r="UCG55"/>
      <c r="UCH55"/>
      <c r="UCI55"/>
      <c r="UCJ55"/>
      <c r="UCK55"/>
      <c r="UCL55"/>
      <c r="UCM55"/>
      <c r="UCN55"/>
      <c r="UCO55"/>
      <c r="UCP55"/>
      <c r="UCQ55"/>
      <c r="UCR55"/>
      <c r="UCS55"/>
      <c r="UCT55"/>
      <c r="UCU55"/>
      <c r="UCV55"/>
      <c r="UCW55"/>
      <c r="UCX55"/>
      <c r="UCY55"/>
      <c r="UCZ55"/>
      <c r="UDA55"/>
      <c r="UDB55"/>
      <c r="UDC55"/>
      <c r="UDD55"/>
      <c r="UDE55"/>
      <c r="UDF55"/>
      <c r="UDG55"/>
      <c r="UDH55"/>
      <c r="UDI55"/>
      <c r="UDJ55"/>
      <c r="UDK55"/>
      <c r="UDL55"/>
      <c r="UDM55"/>
      <c r="UDN55"/>
      <c r="UDO55"/>
      <c r="UDP55"/>
      <c r="UDQ55"/>
      <c r="UDR55"/>
      <c r="UDS55"/>
      <c r="UDT55"/>
      <c r="UDU55"/>
      <c r="UDV55"/>
      <c r="UDW55"/>
      <c r="UDX55"/>
      <c r="UDY55"/>
      <c r="UDZ55"/>
      <c r="UEA55"/>
      <c r="UEB55"/>
      <c r="UEC55"/>
      <c r="UED55"/>
      <c r="UEE55"/>
      <c r="UEF55"/>
      <c r="UEG55"/>
      <c r="UEH55"/>
      <c r="UEI55"/>
      <c r="UEJ55"/>
      <c r="UEK55"/>
      <c r="UEL55"/>
      <c r="UEM55"/>
      <c r="UEN55"/>
      <c r="UEO55"/>
      <c r="UEP55"/>
      <c r="UEQ55"/>
      <c r="UER55"/>
      <c r="UES55"/>
      <c r="UET55"/>
      <c r="UEU55"/>
      <c r="UEV55"/>
      <c r="UEW55"/>
      <c r="UEX55"/>
      <c r="UEY55"/>
      <c r="UEZ55"/>
      <c r="UFA55"/>
      <c r="UFB55"/>
      <c r="UFC55"/>
      <c r="UFD55"/>
      <c r="UFE55"/>
      <c r="UFF55"/>
      <c r="UFG55"/>
      <c r="UFH55"/>
      <c r="UFI55"/>
      <c r="UFJ55"/>
      <c r="UFK55"/>
      <c r="UFL55"/>
      <c r="UFM55"/>
      <c r="UFN55"/>
      <c r="UFO55"/>
      <c r="UFP55"/>
      <c r="UFQ55"/>
      <c r="UFR55"/>
      <c r="UFS55"/>
      <c r="UFT55"/>
      <c r="UFU55"/>
      <c r="UFV55"/>
      <c r="UFW55"/>
      <c r="UFX55"/>
      <c r="UFY55"/>
      <c r="UFZ55"/>
      <c r="UGA55"/>
      <c r="UGB55"/>
      <c r="UGC55"/>
      <c r="UGD55"/>
      <c r="UGE55"/>
      <c r="UGF55"/>
      <c r="UGG55"/>
      <c r="UGH55"/>
      <c r="UGI55"/>
      <c r="UGJ55"/>
      <c r="UGK55"/>
      <c r="UGL55"/>
      <c r="UGM55"/>
      <c r="UGN55"/>
      <c r="UGO55"/>
      <c r="UGP55"/>
      <c r="UGQ55"/>
      <c r="UGR55"/>
      <c r="UGS55"/>
      <c r="UGT55"/>
      <c r="UGU55"/>
      <c r="UGV55"/>
      <c r="UGW55"/>
      <c r="UGX55"/>
      <c r="UGY55"/>
      <c r="UGZ55"/>
      <c r="UHA55"/>
      <c r="UHB55"/>
      <c r="UHC55"/>
      <c r="UHD55"/>
      <c r="UHE55"/>
      <c r="UHF55"/>
      <c r="UHG55"/>
      <c r="UHH55"/>
      <c r="UHI55"/>
      <c r="UHJ55"/>
      <c r="UHK55"/>
      <c r="UHL55"/>
      <c r="UHM55"/>
      <c r="UHN55"/>
      <c r="UHO55"/>
      <c r="UHP55"/>
      <c r="UHQ55"/>
      <c r="UHR55"/>
      <c r="UHS55"/>
      <c r="UHT55"/>
      <c r="UHU55"/>
      <c r="UHV55"/>
      <c r="UHW55"/>
      <c r="UHX55"/>
      <c r="UHY55"/>
      <c r="UHZ55"/>
      <c r="UIA55"/>
      <c r="UIB55"/>
      <c r="UIC55"/>
      <c r="UID55"/>
      <c r="UIE55"/>
      <c r="UIF55"/>
      <c r="UIG55"/>
      <c r="UIH55"/>
      <c r="UII55"/>
      <c r="UIJ55"/>
      <c r="UIK55"/>
      <c r="UIL55"/>
      <c r="UIM55"/>
      <c r="UIN55"/>
      <c r="UIO55"/>
      <c r="UIP55"/>
      <c r="UIQ55"/>
      <c r="UIR55"/>
      <c r="UIS55"/>
      <c r="UIT55"/>
      <c r="UIU55"/>
      <c r="UIV55"/>
      <c r="UIW55"/>
      <c r="UIX55"/>
      <c r="UIY55"/>
      <c r="UIZ55"/>
      <c r="UJA55"/>
      <c r="UJB55"/>
      <c r="UJC55"/>
      <c r="UJD55"/>
      <c r="UJE55"/>
      <c r="UJF55"/>
      <c r="UJG55"/>
      <c r="UJH55"/>
      <c r="UJI55"/>
      <c r="UJJ55"/>
      <c r="UJK55"/>
      <c r="UJL55"/>
      <c r="UJM55"/>
      <c r="UJN55"/>
      <c r="UJO55"/>
      <c r="UJP55"/>
      <c r="UJQ55"/>
      <c r="UJR55"/>
      <c r="UJS55"/>
      <c r="UJT55"/>
      <c r="UJU55"/>
      <c r="UJV55"/>
      <c r="UJW55"/>
      <c r="UJX55"/>
      <c r="UJY55"/>
      <c r="UJZ55"/>
      <c r="UKA55"/>
      <c r="UKB55"/>
      <c r="UKC55"/>
      <c r="UKD55"/>
      <c r="UKE55"/>
      <c r="UKF55"/>
      <c r="UKG55"/>
      <c r="UKH55"/>
      <c r="UKI55"/>
      <c r="UKJ55"/>
      <c r="UKK55"/>
      <c r="UKL55"/>
      <c r="UKM55"/>
      <c r="UKN55"/>
      <c r="UKO55"/>
      <c r="UKP55"/>
      <c r="UKQ55"/>
      <c r="UKR55"/>
      <c r="UKS55"/>
      <c r="UKT55"/>
      <c r="UKU55"/>
      <c r="UKV55"/>
      <c r="UKW55"/>
      <c r="UKX55"/>
      <c r="UKY55"/>
      <c r="UKZ55"/>
      <c r="ULA55"/>
      <c r="ULB55"/>
      <c r="ULC55"/>
      <c r="ULD55"/>
      <c r="ULE55"/>
      <c r="ULF55"/>
      <c r="ULG55"/>
      <c r="ULH55"/>
      <c r="ULI55"/>
      <c r="ULJ55"/>
      <c r="ULK55"/>
      <c r="ULL55"/>
      <c r="ULM55"/>
      <c r="ULN55"/>
      <c r="ULO55"/>
      <c r="ULP55"/>
      <c r="ULQ55"/>
      <c r="ULR55"/>
      <c r="ULS55"/>
      <c r="ULT55"/>
      <c r="ULU55"/>
      <c r="ULV55"/>
      <c r="ULW55"/>
      <c r="ULX55"/>
      <c r="ULY55"/>
      <c r="ULZ55"/>
      <c r="UMA55"/>
      <c r="UMB55"/>
      <c r="UMC55"/>
      <c r="UMD55"/>
      <c r="UME55"/>
      <c r="UMF55"/>
      <c r="UMG55"/>
      <c r="UMH55"/>
      <c r="UMI55"/>
      <c r="UMJ55"/>
      <c r="UMK55"/>
      <c r="UML55"/>
      <c r="UMM55"/>
      <c r="UMN55"/>
      <c r="UMO55"/>
      <c r="UMP55"/>
      <c r="UMQ55"/>
      <c r="UMR55"/>
      <c r="UMS55"/>
      <c r="UMT55"/>
      <c r="UMU55"/>
      <c r="UMV55"/>
      <c r="UMW55"/>
      <c r="UMX55"/>
      <c r="UMY55"/>
      <c r="UMZ55"/>
      <c r="UNA55"/>
      <c r="UNB55"/>
      <c r="UNC55"/>
      <c r="UND55"/>
      <c r="UNE55"/>
      <c r="UNF55"/>
      <c r="UNG55"/>
      <c r="UNH55"/>
      <c r="UNI55"/>
      <c r="UNJ55"/>
      <c r="UNK55"/>
      <c r="UNL55"/>
      <c r="UNM55"/>
      <c r="UNN55"/>
      <c r="UNO55"/>
      <c r="UNP55"/>
      <c r="UNQ55"/>
      <c r="UNR55"/>
      <c r="UNS55"/>
      <c r="UNT55"/>
      <c r="UNU55"/>
      <c r="UNV55"/>
      <c r="UNW55"/>
      <c r="UNX55"/>
      <c r="UNY55"/>
      <c r="UNZ55"/>
      <c r="UOA55"/>
      <c r="UOB55"/>
      <c r="UOC55"/>
      <c r="UOD55"/>
      <c r="UOE55"/>
      <c r="UOF55"/>
      <c r="UOG55"/>
      <c r="UOH55"/>
      <c r="UOI55"/>
      <c r="UOJ55"/>
      <c r="UOK55"/>
      <c r="UOL55"/>
      <c r="UOM55"/>
      <c r="UON55"/>
      <c r="UOO55"/>
      <c r="UOP55"/>
      <c r="UOQ55"/>
      <c r="UOR55"/>
      <c r="UOS55"/>
      <c r="UOT55"/>
      <c r="UOU55"/>
      <c r="UOV55"/>
      <c r="UOW55"/>
      <c r="UOX55"/>
      <c r="UOY55"/>
      <c r="UOZ55"/>
      <c r="UPA55"/>
      <c r="UPB55"/>
      <c r="UPC55"/>
      <c r="UPD55"/>
      <c r="UPE55"/>
      <c r="UPF55"/>
      <c r="UPG55"/>
      <c r="UPH55"/>
      <c r="UPI55"/>
      <c r="UPJ55"/>
      <c r="UPK55"/>
      <c r="UPL55"/>
      <c r="UPM55"/>
      <c r="UPN55"/>
      <c r="UPO55"/>
      <c r="UPP55"/>
      <c r="UPQ55"/>
      <c r="UPR55"/>
      <c r="UPS55"/>
      <c r="UPT55"/>
      <c r="UPU55"/>
      <c r="UPV55"/>
      <c r="UPW55"/>
      <c r="UPX55"/>
      <c r="UPY55"/>
      <c r="UPZ55"/>
      <c r="UQA55"/>
      <c r="UQB55"/>
      <c r="UQC55"/>
      <c r="UQD55"/>
      <c r="UQE55"/>
      <c r="UQF55"/>
      <c r="UQG55"/>
      <c r="UQH55"/>
      <c r="UQI55"/>
      <c r="UQJ55"/>
      <c r="UQK55"/>
      <c r="UQL55"/>
      <c r="UQM55"/>
      <c r="UQN55"/>
      <c r="UQO55"/>
      <c r="UQP55"/>
      <c r="UQQ55"/>
      <c r="UQR55"/>
      <c r="UQS55"/>
      <c r="UQT55"/>
      <c r="UQU55"/>
      <c r="UQV55"/>
      <c r="UQW55"/>
      <c r="UQX55"/>
      <c r="UQY55"/>
      <c r="UQZ55"/>
      <c r="URA55"/>
      <c r="URB55"/>
      <c r="URC55"/>
      <c r="URD55"/>
      <c r="URE55"/>
      <c r="URF55"/>
      <c r="URG55"/>
      <c r="URH55"/>
      <c r="URI55"/>
      <c r="URJ55"/>
      <c r="URK55"/>
      <c r="URL55"/>
      <c r="URM55"/>
      <c r="URN55"/>
      <c r="URO55"/>
      <c r="URP55"/>
      <c r="URQ55"/>
      <c r="URR55"/>
      <c r="URS55"/>
      <c r="URT55"/>
      <c r="URU55"/>
      <c r="URV55"/>
      <c r="URW55"/>
      <c r="URX55"/>
      <c r="URY55"/>
      <c r="URZ55"/>
      <c r="USA55"/>
      <c r="USB55"/>
      <c r="USC55"/>
      <c r="USD55"/>
      <c r="USE55"/>
      <c r="USF55"/>
      <c r="USG55"/>
      <c r="USH55"/>
      <c r="USI55"/>
      <c r="USJ55"/>
      <c r="USK55"/>
      <c r="USL55"/>
      <c r="USM55"/>
      <c r="USN55"/>
      <c r="USO55"/>
      <c r="USP55"/>
      <c r="USQ55"/>
      <c r="USR55"/>
      <c r="USS55"/>
      <c r="UST55"/>
      <c r="USU55"/>
      <c r="USV55"/>
      <c r="USW55"/>
      <c r="USX55"/>
      <c r="USY55"/>
      <c r="USZ55"/>
      <c r="UTA55"/>
      <c r="UTB55"/>
      <c r="UTC55"/>
      <c r="UTD55"/>
      <c r="UTE55"/>
      <c r="UTF55"/>
      <c r="UTG55"/>
      <c r="UTH55"/>
      <c r="UTI55"/>
      <c r="UTJ55"/>
      <c r="UTK55"/>
      <c r="UTL55"/>
      <c r="UTM55"/>
      <c r="UTN55"/>
      <c r="UTO55"/>
      <c r="UTP55"/>
      <c r="UTQ55"/>
      <c r="UTR55"/>
      <c r="UTS55"/>
      <c r="UTT55"/>
      <c r="UTU55"/>
      <c r="UTV55"/>
      <c r="UTW55"/>
      <c r="UTX55"/>
      <c r="UTY55"/>
      <c r="UTZ55"/>
      <c r="UUA55"/>
      <c r="UUB55"/>
      <c r="UUC55"/>
      <c r="UUD55"/>
      <c r="UUE55"/>
      <c r="UUF55"/>
      <c r="UUG55"/>
      <c r="UUH55"/>
      <c r="UUI55"/>
      <c r="UUJ55"/>
      <c r="UUK55"/>
      <c r="UUL55"/>
      <c r="UUM55"/>
      <c r="UUN55"/>
      <c r="UUO55"/>
      <c r="UUP55"/>
      <c r="UUQ55"/>
      <c r="UUR55"/>
      <c r="UUS55"/>
      <c r="UUT55"/>
      <c r="UUU55"/>
      <c r="UUV55"/>
      <c r="UUW55"/>
      <c r="UUX55"/>
      <c r="UUY55"/>
      <c r="UUZ55"/>
      <c r="UVA55"/>
      <c r="UVB55"/>
      <c r="UVC55"/>
      <c r="UVD55"/>
      <c r="UVE55"/>
      <c r="UVF55"/>
      <c r="UVG55"/>
      <c r="UVH55"/>
      <c r="UVI55"/>
      <c r="UVJ55"/>
      <c r="UVK55"/>
      <c r="UVL55"/>
      <c r="UVM55"/>
      <c r="UVN55"/>
      <c r="UVO55"/>
      <c r="UVP55"/>
      <c r="UVQ55"/>
      <c r="UVR55"/>
      <c r="UVS55"/>
      <c r="UVT55"/>
      <c r="UVU55"/>
      <c r="UVV55"/>
      <c r="UVW55"/>
      <c r="UVX55"/>
      <c r="UVY55"/>
      <c r="UVZ55"/>
      <c r="UWA55"/>
      <c r="UWB55"/>
      <c r="UWC55"/>
      <c r="UWD55"/>
      <c r="UWE55"/>
      <c r="UWF55"/>
      <c r="UWG55"/>
      <c r="UWH55"/>
      <c r="UWI55"/>
      <c r="UWJ55"/>
      <c r="UWK55"/>
      <c r="UWL55"/>
      <c r="UWM55"/>
      <c r="UWN55"/>
      <c r="UWO55"/>
      <c r="UWP55"/>
      <c r="UWQ55"/>
      <c r="UWR55"/>
      <c r="UWS55"/>
      <c r="UWT55"/>
      <c r="UWU55"/>
      <c r="UWV55"/>
      <c r="UWW55"/>
      <c r="UWX55"/>
      <c r="UWY55"/>
      <c r="UWZ55"/>
      <c r="UXA55"/>
      <c r="UXB55"/>
      <c r="UXC55"/>
      <c r="UXD55"/>
      <c r="UXE55"/>
      <c r="UXF55"/>
      <c r="UXG55"/>
      <c r="UXH55"/>
      <c r="UXI55"/>
      <c r="UXJ55"/>
      <c r="UXK55"/>
      <c r="UXL55"/>
      <c r="UXM55"/>
      <c r="UXN55"/>
      <c r="UXO55"/>
      <c r="UXP55"/>
      <c r="UXQ55"/>
      <c r="UXR55"/>
      <c r="UXS55"/>
      <c r="UXT55"/>
      <c r="UXU55"/>
      <c r="UXV55"/>
      <c r="UXW55"/>
      <c r="UXX55"/>
      <c r="UXY55"/>
      <c r="UXZ55"/>
      <c r="UYA55"/>
      <c r="UYB55"/>
      <c r="UYC55"/>
      <c r="UYD55"/>
      <c r="UYE55"/>
      <c r="UYF55"/>
      <c r="UYG55"/>
      <c r="UYH55"/>
      <c r="UYI55"/>
      <c r="UYJ55"/>
      <c r="UYK55"/>
      <c r="UYL55"/>
      <c r="UYM55"/>
      <c r="UYN55"/>
      <c r="UYO55"/>
      <c r="UYP55"/>
      <c r="UYQ55"/>
      <c r="UYR55"/>
      <c r="UYS55"/>
      <c r="UYT55"/>
      <c r="UYU55"/>
      <c r="UYV55"/>
      <c r="UYW55"/>
      <c r="UYX55"/>
      <c r="UYY55"/>
      <c r="UYZ55"/>
      <c r="UZA55"/>
      <c r="UZB55"/>
      <c r="UZC55"/>
      <c r="UZD55"/>
      <c r="UZE55"/>
      <c r="UZF55"/>
      <c r="UZG55"/>
      <c r="UZH55"/>
      <c r="UZI55"/>
      <c r="UZJ55"/>
      <c r="UZK55"/>
      <c r="UZL55"/>
      <c r="UZM55"/>
      <c r="UZN55"/>
      <c r="UZO55"/>
      <c r="UZP55"/>
      <c r="UZQ55"/>
      <c r="UZR55"/>
      <c r="UZS55"/>
      <c r="UZT55"/>
      <c r="UZU55"/>
      <c r="UZV55"/>
      <c r="UZW55"/>
      <c r="UZX55"/>
      <c r="UZY55"/>
      <c r="UZZ55"/>
      <c r="VAA55"/>
      <c r="VAB55"/>
      <c r="VAC55"/>
      <c r="VAD55"/>
      <c r="VAE55"/>
      <c r="VAF55"/>
      <c r="VAG55"/>
      <c r="VAH55"/>
      <c r="VAI55"/>
      <c r="VAJ55"/>
      <c r="VAK55"/>
      <c r="VAL55"/>
      <c r="VAM55"/>
      <c r="VAN55"/>
      <c r="VAO55"/>
      <c r="VAP55"/>
      <c r="VAQ55"/>
      <c r="VAR55"/>
      <c r="VAS55"/>
      <c r="VAT55"/>
      <c r="VAU55"/>
      <c r="VAV55"/>
      <c r="VAW55"/>
      <c r="VAX55"/>
      <c r="VAY55"/>
      <c r="VAZ55"/>
      <c r="VBA55"/>
      <c r="VBB55"/>
      <c r="VBC55"/>
      <c r="VBD55"/>
      <c r="VBE55"/>
      <c r="VBF55"/>
      <c r="VBG55"/>
      <c r="VBH55"/>
      <c r="VBI55"/>
      <c r="VBJ55"/>
      <c r="VBK55"/>
      <c r="VBL55"/>
      <c r="VBM55"/>
      <c r="VBN55"/>
      <c r="VBO55"/>
      <c r="VBP55"/>
      <c r="VBQ55"/>
      <c r="VBR55"/>
      <c r="VBS55"/>
      <c r="VBT55"/>
      <c r="VBU55"/>
      <c r="VBV55"/>
      <c r="VBW55"/>
      <c r="VBX55"/>
      <c r="VBY55"/>
      <c r="VBZ55"/>
      <c r="VCA55"/>
      <c r="VCB55"/>
      <c r="VCC55"/>
      <c r="VCD55"/>
      <c r="VCE55"/>
      <c r="VCF55"/>
      <c r="VCG55"/>
      <c r="VCH55"/>
      <c r="VCI55"/>
      <c r="VCJ55"/>
      <c r="VCK55"/>
      <c r="VCL55"/>
      <c r="VCM55"/>
      <c r="VCN55"/>
      <c r="VCO55"/>
      <c r="VCP55"/>
      <c r="VCQ55"/>
      <c r="VCR55"/>
      <c r="VCS55"/>
      <c r="VCT55"/>
      <c r="VCU55"/>
      <c r="VCV55"/>
      <c r="VCW55"/>
      <c r="VCX55"/>
      <c r="VCY55"/>
      <c r="VCZ55"/>
      <c r="VDA55"/>
      <c r="VDB55"/>
      <c r="VDC55"/>
      <c r="VDD55"/>
      <c r="VDE55"/>
      <c r="VDF55"/>
      <c r="VDG55"/>
      <c r="VDH55"/>
      <c r="VDI55"/>
      <c r="VDJ55"/>
      <c r="VDK55"/>
      <c r="VDL55"/>
      <c r="VDM55"/>
      <c r="VDN55"/>
      <c r="VDO55"/>
      <c r="VDP55"/>
      <c r="VDQ55"/>
      <c r="VDR55"/>
      <c r="VDS55"/>
      <c r="VDT55"/>
      <c r="VDU55"/>
      <c r="VDV55"/>
      <c r="VDW55"/>
      <c r="VDX55"/>
      <c r="VDY55"/>
      <c r="VDZ55"/>
      <c r="VEA55"/>
      <c r="VEB55"/>
      <c r="VEC55"/>
      <c r="VED55"/>
      <c r="VEE55"/>
      <c r="VEF55"/>
      <c r="VEG55"/>
      <c r="VEH55"/>
      <c r="VEI55"/>
      <c r="VEJ55"/>
      <c r="VEK55"/>
      <c r="VEL55"/>
      <c r="VEM55"/>
      <c r="VEN55"/>
      <c r="VEO55"/>
      <c r="VEP55"/>
      <c r="VEQ55"/>
      <c r="VER55"/>
      <c r="VES55"/>
      <c r="VET55"/>
      <c r="VEU55"/>
      <c r="VEV55"/>
      <c r="VEW55"/>
      <c r="VEX55"/>
      <c r="VEY55"/>
      <c r="VEZ55"/>
      <c r="VFA55"/>
      <c r="VFB55"/>
      <c r="VFC55"/>
      <c r="VFD55"/>
      <c r="VFE55"/>
      <c r="VFF55"/>
      <c r="VFG55"/>
      <c r="VFH55"/>
      <c r="VFI55"/>
      <c r="VFJ55"/>
      <c r="VFK55"/>
      <c r="VFL55"/>
      <c r="VFM55"/>
      <c r="VFN55"/>
      <c r="VFO55"/>
      <c r="VFP55"/>
      <c r="VFQ55"/>
      <c r="VFR55"/>
      <c r="VFS55"/>
      <c r="VFT55"/>
      <c r="VFU55"/>
      <c r="VFV55"/>
      <c r="VFW55"/>
      <c r="VFX55"/>
      <c r="VFY55"/>
      <c r="VFZ55"/>
      <c r="VGA55"/>
      <c r="VGB55"/>
      <c r="VGC55"/>
      <c r="VGD55"/>
      <c r="VGE55"/>
      <c r="VGF55"/>
      <c r="VGG55"/>
      <c r="VGH55"/>
      <c r="VGI55"/>
      <c r="VGJ55"/>
      <c r="VGK55"/>
      <c r="VGL55"/>
      <c r="VGM55"/>
      <c r="VGN55"/>
      <c r="VGO55"/>
      <c r="VGP55"/>
      <c r="VGQ55"/>
      <c r="VGR55"/>
      <c r="VGS55"/>
      <c r="VGT55"/>
      <c r="VGU55"/>
      <c r="VGV55"/>
      <c r="VGW55"/>
      <c r="VGX55"/>
      <c r="VGY55"/>
      <c r="VGZ55"/>
      <c r="VHA55"/>
      <c r="VHB55"/>
      <c r="VHC55"/>
      <c r="VHD55"/>
      <c r="VHE55"/>
      <c r="VHF55"/>
      <c r="VHG55"/>
      <c r="VHH55"/>
      <c r="VHI55"/>
      <c r="VHJ55"/>
      <c r="VHK55"/>
      <c r="VHL55"/>
      <c r="VHM55"/>
      <c r="VHN55"/>
      <c r="VHO55"/>
      <c r="VHP55"/>
      <c r="VHQ55"/>
      <c r="VHR55"/>
      <c r="VHS55"/>
      <c r="VHT55"/>
      <c r="VHU55"/>
      <c r="VHV55"/>
      <c r="VHW55"/>
      <c r="VHX55"/>
      <c r="VHY55"/>
      <c r="VHZ55"/>
      <c r="VIA55"/>
      <c r="VIB55"/>
      <c r="VIC55"/>
      <c r="VID55"/>
      <c r="VIE55"/>
      <c r="VIF55"/>
      <c r="VIG55"/>
      <c r="VIH55"/>
      <c r="VII55"/>
      <c r="VIJ55"/>
      <c r="VIK55"/>
      <c r="VIL55"/>
      <c r="VIM55"/>
      <c r="VIN55"/>
      <c r="VIO55"/>
      <c r="VIP55"/>
      <c r="VIQ55"/>
      <c r="VIR55"/>
      <c r="VIS55"/>
      <c r="VIT55"/>
      <c r="VIU55"/>
      <c r="VIV55"/>
      <c r="VIW55"/>
      <c r="VIX55"/>
      <c r="VIY55"/>
      <c r="VIZ55"/>
      <c r="VJA55"/>
      <c r="VJB55"/>
      <c r="VJC55"/>
      <c r="VJD55"/>
      <c r="VJE55"/>
      <c r="VJF55"/>
      <c r="VJG55"/>
      <c r="VJH55"/>
      <c r="VJI55"/>
      <c r="VJJ55"/>
      <c r="VJK55"/>
      <c r="VJL55"/>
      <c r="VJM55"/>
      <c r="VJN55"/>
      <c r="VJO55"/>
      <c r="VJP55"/>
      <c r="VJQ55"/>
      <c r="VJR55"/>
      <c r="VJS55"/>
      <c r="VJT55"/>
      <c r="VJU55"/>
      <c r="VJV55"/>
      <c r="VJW55"/>
      <c r="VJX55"/>
      <c r="VJY55"/>
      <c r="VJZ55"/>
      <c r="VKA55"/>
      <c r="VKB55"/>
      <c r="VKC55"/>
      <c r="VKD55"/>
      <c r="VKE55"/>
      <c r="VKF55"/>
      <c r="VKG55"/>
      <c r="VKH55"/>
      <c r="VKI55"/>
      <c r="VKJ55"/>
      <c r="VKK55"/>
      <c r="VKL55"/>
      <c r="VKM55"/>
      <c r="VKN55"/>
      <c r="VKO55"/>
      <c r="VKP55"/>
      <c r="VKQ55"/>
      <c r="VKR55"/>
      <c r="VKS55"/>
      <c r="VKT55"/>
      <c r="VKU55"/>
      <c r="VKV55"/>
      <c r="VKW55"/>
      <c r="VKX55"/>
      <c r="VKY55"/>
      <c r="VKZ55"/>
      <c r="VLA55"/>
      <c r="VLB55"/>
      <c r="VLC55"/>
      <c r="VLD55"/>
      <c r="VLE55"/>
      <c r="VLF55"/>
      <c r="VLG55"/>
      <c r="VLH55"/>
      <c r="VLI55"/>
      <c r="VLJ55"/>
      <c r="VLK55"/>
      <c r="VLL55"/>
      <c r="VLM55"/>
      <c r="VLN55"/>
      <c r="VLO55"/>
      <c r="VLP55"/>
      <c r="VLQ55"/>
      <c r="VLR55"/>
      <c r="VLS55"/>
      <c r="VLT55"/>
      <c r="VLU55"/>
      <c r="VLV55"/>
      <c r="VLW55"/>
      <c r="VLX55"/>
      <c r="VLY55"/>
      <c r="VLZ55"/>
      <c r="VMA55"/>
      <c r="VMB55"/>
      <c r="VMC55"/>
      <c r="VMD55"/>
      <c r="VME55"/>
      <c r="VMF55"/>
      <c r="VMG55"/>
      <c r="VMH55"/>
      <c r="VMI55"/>
      <c r="VMJ55"/>
      <c r="VMK55"/>
      <c r="VML55"/>
      <c r="VMM55"/>
      <c r="VMN55"/>
      <c r="VMO55"/>
      <c r="VMP55"/>
      <c r="VMQ55"/>
      <c r="VMR55"/>
      <c r="VMS55"/>
      <c r="VMT55"/>
      <c r="VMU55"/>
      <c r="VMV55"/>
      <c r="VMW55"/>
      <c r="VMX55"/>
      <c r="VMY55"/>
      <c r="VMZ55"/>
      <c r="VNA55"/>
      <c r="VNB55"/>
      <c r="VNC55"/>
      <c r="VND55"/>
      <c r="VNE55"/>
      <c r="VNF55"/>
      <c r="VNG55"/>
      <c r="VNH55"/>
      <c r="VNI55"/>
      <c r="VNJ55"/>
      <c r="VNK55"/>
      <c r="VNL55"/>
      <c r="VNM55"/>
      <c r="VNN55"/>
      <c r="VNO55"/>
      <c r="VNP55"/>
      <c r="VNQ55"/>
      <c r="VNR55"/>
      <c r="VNS55"/>
      <c r="VNT55"/>
      <c r="VNU55"/>
      <c r="VNV55"/>
      <c r="VNW55"/>
      <c r="VNX55"/>
      <c r="VNY55"/>
      <c r="VNZ55"/>
      <c r="VOA55"/>
      <c r="VOB55"/>
      <c r="VOC55"/>
      <c r="VOD55"/>
      <c r="VOE55"/>
      <c r="VOF55"/>
      <c r="VOG55"/>
      <c r="VOH55"/>
      <c r="VOI55"/>
      <c r="VOJ55"/>
      <c r="VOK55"/>
      <c r="VOL55"/>
      <c r="VOM55"/>
      <c r="VON55"/>
      <c r="VOO55"/>
      <c r="VOP55"/>
      <c r="VOQ55"/>
      <c r="VOR55"/>
      <c r="VOS55"/>
      <c r="VOT55"/>
      <c r="VOU55"/>
      <c r="VOV55"/>
      <c r="VOW55"/>
      <c r="VOX55"/>
      <c r="VOY55"/>
      <c r="VOZ55"/>
      <c r="VPA55"/>
      <c r="VPB55"/>
      <c r="VPC55"/>
      <c r="VPD55"/>
      <c r="VPE55"/>
      <c r="VPF55"/>
      <c r="VPG55"/>
      <c r="VPH55"/>
      <c r="VPI55"/>
      <c r="VPJ55"/>
      <c r="VPK55"/>
      <c r="VPL55"/>
      <c r="VPM55"/>
      <c r="VPN55"/>
      <c r="VPO55"/>
      <c r="VPP55"/>
      <c r="VPQ55"/>
      <c r="VPR55"/>
      <c r="VPS55"/>
      <c r="VPT55"/>
      <c r="VPU55"/>
      <c r="VPV55"/>
      <c r="VPW55"/>
      <c r="VPX55"/>
      <c r="VPY55"/>
      <c r="VPZ55"/>
      <c r="VQA55"/>
      <c r="VQB55"/>
      <c r="VQC55"/>
      <c r="VQD55"/>
      <c r="VQE55"/>
      <c r="VQF55"/>
      <c r="VQG55"/>
      <c r="VQH55"/>
      <c r="VQI55"/>
      <c r="VQJ55"/>
      <c r="VQK55"/>
      <c r="VQL55"/>
      <c r="VQM55"/>
      <c r="VQN55"/>
      <c r="VQO55"/>
      <c r="VQP55"/>
      <c r="VQQ55"/>
      <c r="VQR55"/>
      <c r="VQS55"/>
      <c r="VQT55"/>
      <c r="VQU55"/>
      <c r="VQV55"/>
      <c r="VQW55"/>
      <c r="VQX55"/>
      <c r="VQY55"/>
      <c r="VQZ55"/>
      <c r="VRA55"/>
      <c r="VRB55"/>
      <c r="VRC55"/>
      <c r="VRD55"/>
      <c r="VRE55"/>
      <c r="VRF55"/>
      <c r="VRG55"/>
      <c r="VRH55"/>
      <c r="VRI55"/>
      <c r="VRJ55"/>
      <c r="VRK55"/>
      <c r="VRL55"/>
      <c r="VRM55"/>
      <c r="VRN55"/>
      <c r="VRO55"/>
      <c r="VRP55"/>
      <c r="VRQ55"/>
      <c r="VRR55"/>
      <c r="VRS55"/>
      <c r="VRT55"/>
      <c r="VRU55"/>
      <c r="VRV55"/>
      <c r="VRW55"/>
      <c r="VRX55"/>
      <c r="VRY55"/>
      <c r="VRZ55"/>
      <c r="VSA55"/>
      <c r="VSB55"/>
      <c r="VSC55"/>
      <c r="VSD55"/>
      <c r="VSE55"/>
      <c r="VSF55"/>
      <c r="VSG55"/>
      <c r="VSH55"/>
      <c r="VSI55"/>
      <c r="VSJ55"/>
      <c r="VSK55"/>
      <c r="VSL55"/>
      <c r="VSM55"/>
      <c r="VSN55"/>
      <c r="VSO55"/>
      <c r="VSP55"/>
      <c r="VSQ55"/>
      <c r="VSR55"/>
      <c r="VSS55"/>
      <c r="VST55"/>
      <c r="VSU55"/>
      <c r="VSV55"/>
      <c r="VSW55"/>
      <c r="VSX55"/>
      <c r="VSY55"/>
      <c r="VSZ55"/>
      <c r="VTA55"/>
      <c r="VTB55"/>
      <c r="VTC55"/>
      <c r="VTD55"/>
      <c r="VTE55"/>
      <c r="VTF55"/>
      <c r="VTG55"/>
      <c r="VTH55"/>
      <c r="VTI55"/>
      <c r="VTJ55"/>
      <c r="VTK55"/>
      <c r="VTL55"/>
      <c r="VTM55"/>
      <c r="VTN55"/>
      <c r="VTO55"/>
      <c r="VTP55"/>
      <c r="VTQ55"/>
      <c r="VTR55"/>
      <c r="VTS55"/>
      <c r="VTT55"/>
      <c r="VTU55"/>
      <c r="VTV55"/>
      <c r="VTW55"/>
      <c r="VTX55"/>
      <c r="VTY55"/>
      <c r="VTZ55"/>
      <c r="VUA55"/>
      <c r="VUB55"/>
      <c r="VUC55"/>
      <c r="VUD55"/>
      <c r="VUE55"/>
      <c r="VUF55"/>
      <c r="VUG55"/>
      <c r="VUH55"/>
      <c r="VUI55"/>
      <c r="VUJ55"/>
      <c r="VUK55"/>
      <c r="VUL55"/>
      <c r="VUM55"/>
      <c r="VUN55"/>
      <c r="VUO55"/>
      <c r="VUP55"/>
      <c r="VUQ55"/>
      <c r="VUR55"/>
      <c r="VUS55"/>
      <c r="VUT55"/>
      <c r="VUU55"/>
      <c r="VUV55"/>
      <c r="VUW55"/>
      <c r="VUX55"/>
      <c r="VUY55"/>
      <c r="VUZ55"/>
      <c r="VVA55"/>
      <c r="VVB55"/>
      <c r="VVC55"/>
      <c r="VVD55"/>
      <c r="VVE55"/>
      <c r="VVF55"/>
      <c r="VVG55"/>
      <c r="VVH55"/>
      <c r="VVI55"/>
      <c r="VVJ55"/>
      <c r="VVK55"/>
      <c r="VVL55"/>
      <c r="VVM55"/>
      <c r="VVN55"/>
      <c r="VVO55"/>
      <c r="VVP55"/>
      <c r="VVQ55"/>
      <c r="VVR55"/>
      <c r="VVS55"/>
      <c r="VVT55"/>
      <c r="VVU55"/>
      <c r="VVV55"/>
      <c r="VVW55"/>
      <c r="VVX55"/>
      <c r="VVY55"/>
      <c r="VVZ55"/>
      <c r="VWA55"/>
      <c r="VWB55"/>
      <c r="VWC55"/>
      <c r="VWD55"/>
      <c r="VWE55"/>
      <c r="VWF55"/>
      <c r="VWG55"/>
      <c r="VWH55"/>
      <c r="VWI55"/>
      <c r="VWJ55"/>
      <c r="VWK55"/>
      <c r="VWL55"/>
      <c r="VWM55"/>
      <c r="VWN55"/>
      <c r="VWO55"/>
      <c r="VWP55"/>
      <c r="VWQ55"/>
      <c r="VWR55"/>
      <c r="VWS55"/>
      <c r="VWT55"/>
      <c r="VWU55"/>
      <c r="VWV55"/>
      <c r="VWW55"/>
      <c r="VWX55"/>
      <c r="VWY55"/>
      <c r="VWZ55"/>
      <c r="VXA55"/>
      <c r="VXB55"/>
      <c r="VXC55"/>
      <c r="VXD55"/>
      <c r="VXE55"/>
      <c r="VXF55"/>
      <c r="VXG55"/>
      <c r="VXH55"/>
      <c r="VXI55"/>
      <c r="VXJ55"/>
      <c r="VXK55"/>
      <c r="VXL55"/>
      <c r="VXM55"/>
      <c r="VXN55"/>
      <c r="VXO55"/>
      <c r="VXP55"/>
      <c r="VXQ55"/>
      <c r="VXR55"/>
      <c r="VXS55"/>
      <c r="VXT55"/>
      <c r="VXU55"/>
      <c r="VXV55"/>
      <c r="VXW55"/>
      <c r="VXX55"/>
      <c r="VXY55"/>
      <c r="VXZ55"/>
      <c r="VYA55"/>
      <c r="VYB55"/>
      <c r="VYC55"/>
      <c r="VYD55"/>
      <c r="VYE55"/>
      <c r="VYF55"/>
      <c r="VYG55"/>
      <c r="VYH55"/>
      <c r="VYI55"/>
      <c r="VYJ55"/>
      <c r="VYK55"/>
      <c r="VYL55"/>
      <c r="VYM55"/>
      <c r="VYN55"/>
      <c r="VYO55"/>
      <c r="VYP55"/>
      <c r="VYQ55"/>
      <c r="VYR55"/>
      <c r="VYS55"/>
      <c r="VYT55"/>
      <c r="VYU55"/>
      <c r="VYV55"/>
      <c r="VYW55"/>
      <c r="VYX55"/>
      <c r="VYY55"/>
      <c r="VYZ55"/>
      <c r="VZA55"/>
      <c r="VZB55"/>
      <c r="VZC55"/>
      <c r="VZD55"/>
      <c r="VZE55"/>
      <c r="VZF55"/>
      <c r="VZG55"/>
      <c r="VZH55"/>
      <c r="VZI55"/>
      <c r="VZJ55"/>
      <c r="VZK55"/>
      <c r="VZL55"/>
      <c r="VZM55"/>
      <c r="VZN55"/>
      <c r="VZO55"/>
      <c r="VZP55"/>
      <c r="VZQ55"/>
      <c r="VZR55"/>
      <c r="VZS55"/>
      <c r="VZT55"/>
      <c r="VZU55"/>
      <c r="VZV55"/>
      <c r="VZW55"/>
      <c r="VZX55"/>
      <c r="VZY55"/>
      <c r="VZZ55"/>
      <c r="WAA55"/>
      <c r="WAB55"/>
      <c r="WAC55"/>
      <c r="WAD55"/>
      <c r="WAE55"/>
      <c r="WAF55"/>
      <c r="WAG55"/>
      <c r="WAH55"/>
      <c r="WAI55"/>
      <c r="WAJ55"/>
      <c r="WAK55"/>
      <c r="WAL55"/>
      <c r="WAM55"/>
      <c r="WAN55"/>
      <c r="WAO55"/>
      <c r="WAP55"/>
      <c r="WAQ55"/>
      <c r="WAR55"/>
      <c r="WAS55"/>
      <c r="WAT55"/>
      <c r="WAU55"/>
      <c r="WAV55"/>
      <c r="WAW55"/>
      <c r="WAX55"/>
      <c r="WAY55"/>
      <c r="WAZ55"/>
      <c r="WBA55"/>
      <c r="WBB55"/>
      <c r="WBC55"/>
      <c r="WBD55"/>
      <c r="WBE55"/>
      <c r="WBF55"/>
      <c r="WBG55"/>
      <c r="WBH55"/>
      <c r="WBI55"/>
      <c r="WBJ55"/>
      <c r="WBK55"/>
      <c r="WBL55"/>
      <c r="WBM55"/>
      <c r="WBN55"/>
      <c r="WBO55"/>
      <c r="WBP55"/>
      <c r="WBQ55"/>
      <c r="WBR55"/>
      <c r="WBS55"/>
      <c r="WBT55"/>
      <c r="WBU55"/>
      <c r="WBV55"/>
      <c r="WBW55"/>
      <c r="WBX55"/>
      <c r="WBY55"/>
      <c r="WBZ55"/>
      <c r="WCA55"/>
      <c r="WCB55"/>
      <c r="WCC55"/>
      <c r="WCD55"/>
      <c r="WCE55"/>
      <c r="WCF55"/>
      <c r="WCG55"/>
      <c r="WCH55"/>
      <c r="WCI55"/>
      <c r="WCJ55"/>
      <c r="WCK55"/>
      <c r="WCL55"/>
      <c r="WCM55"/>
      <c r="WCN55"/>
      <c r="WCO55"/>
      <c r="WCP55"/>
      <c r="WCQ55"/>
      <c r="WCR55"/>
      <c r="WCS55"/>
      <c r="WCT55"/>
      <c r="WCU55"/>
      <c r="WCV55"/>
      <c r="WCW55"/>
      <c r="WCX55"/>
      <c r="WCY55"/>
      <c r="WCZ55"/>
      <c r="WDA55"/>
      <c r="WDB55"/>
      <c r="WDC55"/>
      <c r="WDD55"/>
      <c r="WDE55"/>
      <c r="WDF55"/>
      <c r="WDG55"/>
      <c r="WDH55"/>
      <c r="WDI55"/>
      <c r="WDJ55"/>
      <c r="WDK55"/>
      <c r="WDL55"/>
      <c r="WDM55"/>
      <c r="WDN55"/>
      <c r="WDO55"/>
      <c r="WDP55"/>
      <c r="WDQ55"/>
      <c r="WDR55"/>
      <c r="WDS55"/>
      <c r="WDT55"/>
      <c r="WDU55"/>
      <c r="WDV55"/>
      <c r="WDW55"/>
      <c r="WDX55"/>
      <c r="WDY55"/>
      <c r="WDZ55"/>
      <c r="WEA55"/>
      <c r="WEB55"/>
      <c r="WEC55"/>
      <c r="WED55"/>
      <c r="WEE55"/>
      <c r="WEF55"/>
      <c r="WEG55"/>
      <c r="WEH55"/>
      <c r="WEI55"/>
      <c r="WEJ55"/>
      <c r="WEK55"/>
      <c r="WEL55"/>
      <c r="WEM55"/>
      <c r="WEN55"/>
      <c r="WEO55"/>
      <c r="WEP55"/>
      <c r="WEQ55"/>
      <c r="WER55"/>
      <c r="WES55"/>
      <c r="WET55"/>
      <c r="WEU55"/>
      <c r="WEV55"/>
      <c r="WEW55"/>
      <c r="WEX55"/>
      <c r="WEY55"/>
      <c r="WEZ55"/>
      <c r="WFA55"/>
      <c r="WFB55"/>
      <c r="WFC55"/>
      <c r="WFD55"/>
      <c r="WFE55"/>
      <c r="WFF55"/>
      <c r="WFG55"/>
      <c r="WFH55"/>
      <c r="WFI55"/>
      <c r="WFJ55"/>
      <c r="WFK55"/>
      <c r="WFL55"/>
      <c r="WFM55"/>
      <c r="WFN55"/>
      <c r="WFO55"/>
      <c r="WFP55"/>
      <c r="WFQ55"/>
      <c r="WFR55"/>
      <c r="WFS55"/>
      <c r="WFT55"/>
      <c r="WFU55"/>
      <c r="WFV55"/>
      <c r="WFW55"/>
      <c r="WFX55"/>
      <c r="WFY55"/>
      <c r="WFZ55"/>
      <c r="WGA55"/>
      <c r="WGB55"/>
      <c r="WGC55"/>
      <c r="WGD55"/>
      <c r="WGE55"/>
      <c r="WGF55"/>
      <c r="WGG55"/>
      <c r="WGH55"/>
      <c r="WGI55"/>
      <c r="WGJ55"/>
      <c r="WGK55"/>
      <c r="WGL55"/>
      <c r="WGM55"/>
      <c r="WGN55"/>
      <c r="WGO55"/>
      <c r="WGP55"/>
      <c r="WGQ55"/>
      <c r="WGR55"/>
      <c r="WGS55"/>
      <c r="WGT55"/>
      <c r="WGU55"/>
      <c r="WGV55"/>
      <c r="WGW55"/>
      <c r="WGX55"/>
      <c r="WGY55"/>
      <c r="WGZ55"/>
      <c r="WHA55"/>
      <c r="WHB55"/>
      <c r="WHC55"/>
      <c r="WHD55"/>
      <c r="WHE55"/>
      <c r="WHF55"/>
      <c r="WHG55"/>
      <c r="WHH55"/>
      <c r="WHI55"/>
      <c r="WHJ55"/>
      <c r="WHK55"/>
      <c r="WHL55"/>
      <c r="WHM55"/>
      <c r="WHN55"/>
      <c r="WHO55"/>
      <c r="WHP55"/>
      <c r="WHQ55"/>
      <c r="WHR55"/>
      <c r="WHS55"/>
      <c r="WHT55"/>
      <c r="WHU55"/>
      <c r="WHV55"/>
      <c r="WHW55"/>
      <c r="WHX55"/>
      <c r="WHY55"/>
      <c r="WHZ55"/>
      <c r="WIA55"/>
      <c r="WIB55"/>
      <c r="WIC55"/>
      <c r="WID55"/>
      <c r="WIE55"/>
      <c r="WIF55"/>
      <c r="WIG55"/>
      <c r="WIH55"/>
      <c r="WII55"/>
      <c r="WIJ55"/>
      <c r="WIK55"/>
      <c r="WIL55"/>
      <c r="WIM55"/>
      <c r="WIN55"/>
      <c r="WIO55"/>
      <c r="WIP55"/>
      <c r="WIQ55"/>
      <c r="WIR55"/>
      <c r="WIS55"/>
      <c r="WIT55"/>
      <c r="WIU55"/>
      <c r="WIV55"/>
      <c r="WIW55"/>
      <c r="WIX55"/>
      <c r="WIY55"/>
      <c r="WIZ55"/>
      <c r="WJA55"/>
      <c r="WJB55"/>
      <c r="WJC55"/>
      <c r="WJD55"/>
      <c r="WJE55"/>
      <c r="WJF55"/>
      <c r="WJG55"/>
      <c r="WJH55"/>
      <c r="WJI55"/>
      <c r="WJJ55"/>
      <c r="WJK55"/>
      <c r="WJL55"/>
      <c r="WJM55"/>
      <c r="WJN55"/>
      <c r="WJO55"/>
      <c r="WJP55"/>
      <c r="WJQ55"/>
      <c r="WJR55"/>
      <c r="WJS55"/>
      <c r="WJT55"/>
      <c r="WJU55"/>
      <c r="WJV55"/>
      <c r="WJW55"/>
      <c r="WJX55"/>
      <c r="WJY55"/>
      <c r="WJZ55"/>
      <c r="WKA55"/>
      <c r="WKB55"/>
      <c r="WKC55"/>
      <c r="WKD55"/>
      <c r="WKE55"/>
      <c r="WKF55"/>
      <c r="WKG55"/>
      <c r="WKH55"/>
      <c r="WKI55"/>
      <c r="WKJ55"/>
      <c r="WKK55"/>
      <c r="WKL55"/>
      <c r="WKM55"/>
      <c r="WKN55"/>
      <c r="WKO55"/>
      <c r="WKP55"/>
      <c r="WKQ55"/>
      <c r="WKR55"/>
      <c r="WKS55"/>
      <c r="WKT55"/>
      <c r="WKU55"/>
      <c r="WKV55"/>
      <c r="WKW55"/>
      <c r="WKX55"/>
      <c r="WKY55"/>
      <c r="WKZ55"/>
      <c r="WLA55"/>
      <c r="WLB55"/>
      <c r="WLC55"/>
      <c r="WLD55"/>
      <c r="WLE55"/>
      <c r="WLF55"/>
      <c r="WLG55"/>
      <c r="WLH55"/>
      <c r="WLI55"/>
      <c r="WLJ55"/>
      <c r="WLK55"/>
      <c r="WLL55"/>
      <c r="WLM55"/>
      <c r="WLN55"/>
      <c r="WLO55"/>
      <c r="WLP55"/>
      <c r="WLQ55"/>
      <c r="WLR55"/>
      <c r="WLS55"/>
      <c r="WLT55"/>
      <c r="WLU55"/>
      <c r="WLV55"/>
      <c r="WLW55"/>
      <c r="WLX55"/>
      <c r="WLY55"/>
      <c r="WLZ55"/>
      <c r="WMA55"/>
      <c r="WMB55"/>
      <c r="WMC55"/>
      <c r="WMD55"/>
      <c r="WME55"/>
      <c r="WMF55"/>
      <c r="WMG55"/>
      <c r="WMH55"/>
      <c r="WMI55"/>
      <c r="WMJ55"/>
      <c r="WMK55"/>
      <c r="WML55"/>
      <c r="WMM55"/>
      <c r="WMN55"/>
      <c r="WMO55"/>
      <c r="WMP55"/>
      <c r="WMQ55"/>
      <c r="WMR55"/>
      <c r="WMS55"/>
      <c r="WMT55"/>
      <c r="WMU55"/>
      <c r="WMV55"/>
      <c r="WMW55"/>
      <c r="WMX55"/>
      <c r="WMY55"/>
      <c r="WMZ55"/>
      <c r="WNA55"/>
      <c r="WNB55"/>
      <c r="WNC55"/>
      <c r="WND55"/>
      <c r="WNE55"/>
      <c r="WNF55"/>
      <c r="WNG55"/>
      <c r="WNH55"/>
      <c r="WNI55"/>
      <c r="WNJ55"/>
      <c r="WNK55"/>
      <c r="WNL55"/>
      <c r="WNM55"/>
      <c r="WNN55"/>
      <c r="WNO55"/>
      <c r="WNP55"/>
      <c r="WNQ55"/>
      <c r="WNR55"/>
      <c r="WNS55"/>
      <c r="WNT55"/>
      <c r="WNU55"/>
      <c r="WNV55"/>
      <c r="WNW55"/>
      <c r="WNX55"/>
      <c r="WNY55"/>
      <c r="WNZ55"/>
      <c r="WOA55"/>
      <c r="WOB55"/>
      <c r="WOC55"/>
      <c r="WOD55"/>
      <c r="WOE55"/>
      <c r="WOF55"/>
      <c r="WOG55"/>
      <c r="WOH55"/>
      <c r="WOI55"/>
      <c r="WOJ55"/>
      <c r="WOK55"/>
      <c r="WOL55"/>
      <c r="WOM55"/>
      <c r="WON55"/>
      <c r="WOO55"/>
      <c r="WOP55"/>
      <c r="WOQ55"/>
      <c r="WOR55"/>
      <c r="WOS55"/>
      <c r="WOT55"/>
      <c r="WOU55"/>
      <c r="WOV55"/>
      <c r="WOW55"/>
      <c r="WOX55"/>
      <c r="WOY55"/>
      <c r="WOZ55"/>
      <c r="WPA55"/>
      <c r="WPB55"/>
      <c r="WPC55"/>
      <c r="WPD55"/>
      <c r="WPE55"/>
      <c r="WPF55"/>
      <c r="WPG55"/>
      <c r="WPH55"/>
      <c r="WPI55"/>
      <c r="WPJ55"/>
      <c r="WPK55"/>
      <c r="WPL55"/>
      <c r="WPM55"/>
      <c r="WPN55"/>
      <c r="WPO55"/>
      <c r="WPP55"/>
      <c r="WPQ55"/>
      <c r="WPR55"/>
      <c r="WPS55"/>
      <c r="WPT55"/>
      <c r="WPU55"/>
      <c r="WPV55"/>
      <c r="WPW55"/>
      <c r="WPX55"/>
      <c r="WPY55"/>
      <c r="WPZ55"/>
      <c r="WQA55"/>
      <c r="WQB55"/>
      <c r="WQC55"/>
      <c r="WQD55"/>
      <c r="WQE55"/>
      <c r="WQF55"/>
      <c r="WQG55"/>
      <c r="WQH55"/>
      <c r="WQI55"/>
      <c r="WQJ55"/>
      <c r="WQK55"/>
      <c r="WQL55"/>
      <c r="WQM55"/>
      <c r="WQN55"/>
      <c r="WQO55"/>
      <c r="WQP55"/>
      <c r="WQQ55"/>
      <c r="WQR55"/>
      <c r="WQS55"/>
      <c r="WQT55"/>
      <c r="WQU55"/>
      <c r="WQV55"/>
      <c r="WQW55"/>
      <c r="WQX55"/>
      <c r="WQY55"/>
      <c r="WQZ55"/>
      <c r="WRA55"/>
      <c r="WRB55"/>
      <c r="WRC55"/>
      <c r="WRD55"/>
      <c r="WRE55"/>
      <c r="WRF55"/>
      <c r="WRG55"/>
      <c r="WRH55"/>
      <c r="WRI55"/>
      <c r="WRJ55"/>
      <c r="WRK55"/>
      <c r="WRL55"/>
      <c r="WRM55"/>
      <c r="WRN55"/>
      <c r="WRO55"/>
      <c r="WRP55"/>
      <c r="WRQ55"/>
      <c r="WRR55"/>
      <c r="WRS55"/>
      <c r="WRT55"/>
      <c r="WRU55"/>
      <c r="WRV55"/>
      <c r="WRW55"/>
      <c r="WRX55"/>
      <c r="WRY55"/>
      <c r="WRZ55"/>
      <c r="WSA55"/>
      <c r="WSB55"/>
      <c r="WSC55"/>
      <c r="WSD55"/>
      <c r="WSE55"/>
      <c r="WSF55"/>
      <c r="WSG55"/>
      <c r="WSH55"/>
      <c r="WSI55"/>
      <c r="WSJ55"/>
      <c r="WSK55"/>
      <c r="WSL55"/>
      <c r="WSM55"/>
      <c r="WSN55"/>
      <c r="WSO55"/>
      <c r="WSP55"/>
      <c r="WSQ55"/>
      <c r="WSR55"/>
      <c r="WSS55"/>
      <c r="WST55"/>
      <c r="WSU55"/>
      <c r="WSV55"/>
      <c r="WSW55"/>
      <c r="WSX55"/>
      <c r="WSY55"/>
      <c r="WSZ55"/>
      <c r="WTA55"/>
      <c r="WTB55"/>
      <c r="WTC55"/>
      <c r="WTD55"/>
      <c r="WTE55"/>
      <c r="WTF55"/>
      <c r="WTG55"/>
      <c r="WTH55"/>
      <c r="WTI55"/>
      <c r="WTJ55"/>
      <c r="WTK55"/>
      <c r="WTL55"/>
      <c r="WTM55"/>
      <c r="WTN55"/>
      <c r="WTO55"/>
      <c r="WTP55"/>
      <c r="WTQ55"/>
      <c r="WTR55"/>
      <c r="WTS55"/>
      <c r="WTT55"/>
      <c r="WTU55"/>
      <c r="WTV55"/>
      <c r="WTW55"/>
      <c r="WTX55"/>
      <c r="WTY55"/>
      <c r="WTZ55"/>
      <c r="WUA55"/>
      <c r="WUB55"/>
      <c r="WUC55"/>
      <c r="WUD55"/>
      <c r="WUE55"/>
      <c r="WUF55"/>
      <c r="WUG55"/>
      <c r="WUH55"/>
      <c r="WUI55"/>
      <c r="WUJ55"/>
      <c r="WUK55"/>
      <c r="WUL55"/>
      <c r="WUM55"/>
      <c r="WUN55"/>
      <c r="WUO55"/>
      <c r="WUP55"/>
      <c r="WUQ55"/>
      <c r="WUR55"/>
      <c r="WUS55"/>
      <c r="WUT55"/>
      <c r="WUU55"/>
      <c r="WUV55"/>
      <c r="WUW55"/>
      <c r="WUX55"/>
      <c r="WUY55"/>
      <c r="WUZ55"/>
      <c r="WVA55"/>
      <c r="WVB55"/>
      <c r="WVC55"/>
      <c r="WVD55"/>
      <c r="WVE55"/>
      <c r="WVF55"/>
      <c r="WVG55"/>
      <c r="WVH55"/>
      <c r="WVI55"/>
      <c r="WVJ55"/>
      <c r="WVK55"/>
      <c r="WVL55"/>
      <c r="WVM55"/>
      <c r="WVN55"/>
      <c r="WVO55"/>
      <c r="WVP55"/>
      <c r="WVQ55"/>
      <c r="WVR55"/>
      <c r="WVS55"/>
      <c r="WVT55"/>
      <c r="WVU55"/>
      <c r="WVV55"/>
      <c r="WVW55"/>
      <c r="WVX55"/>
      <c r="WVY55"/>
      <c r="WVZ55"/>
      <c r="WWA55"/>
      <c r="WWB55"/>
      <c r="WWC55"/>
      <c r="WWD55"/>
      <c r="WWE55"/>
      <c r="WWF55"/>
      <c r="WWG55"/>
      <c r="WWH55"/>
      <c r="WWI55"/>
      <c r="WWJ55"/>
      <c r="WWK55"/>
      <c r="WWL55"/>
      <c r="WWM55"/>
      <c r="WWN55"/>
      <c r="WWO55"/>
      <c r="WWP55"/>
      <c r="WWQ55"/>
      <c r="WWR55"/>
      <c r="WWS55"/>
      <c r="WWT55"/>
      <c r="WWU55"/>
      <c r="WWV55"/>
      <c r="WWW55"/>
      <c r="WWX55"/>
      <c r="WWY55"/>
      <c r="WWZ55"/>
      <c r="WXA55"/>
      <c r="WXB55"/>
      <c r="WXC55"/>
      <c r="WXD55"/>
      <c r="WXE55"/>
      <c r="WXF55"/>
      <c r="WXG55"/>
      <c r="WXH55"/>
      <c r="WXI55"/>
      <c r="WXJ55"/>
      <c r="WXK55"/>
      <c r="WXL55"/>
      <c r="WXM55"/>
      <c r="WXN55"/>
      <c r="WXO55"/>
      <c r="WXP55"/>
      <c r="WXQ55"/>
      <c r="WXR55"/>
      <c r="WXS55"/>
      <c r="WXT55"/>
      <c r="WXU55"/>
      <c r="WXV55"/>
      <c r="WXW55"/>
      <c r="WXX55"/>
      <c r="WXY55"/>
      <c r="WXZ55"/>
      <c r="WYA55"/>
      <c r="WYB55"/>
      <c r="WYC55"/>
      <c r="WYD55"/>
      <c r="WYE55"/>
      <c r="WYF55"/>
      <c r="WYG55"/>
      <c r="WYH55"/>
      <c r="WYI55"/>
      <c r="WYJ55"/>
      <c r="WYK55"/>
      <c r="WYL55"/>
      <c r="WYM55"/>
      <c r="WYN55"/>
      <c r="WYO55"/>
      <c r="WYP55"/>
      <c r="WYQ55"/>
      <c r="WYR55"/>
      <c r="WYS55"/>
      <c r="WYT55"/>
      <c r="WYU55"/>
      <c r="WYV55"/>
      <c r="WYW55"/>
      <c r="WYX55"/>
      <c r="WYY55"/>
      <c r="WYZ55"/>
      <c r="WZA55"/>
      <c r="WZB55"/>
      <c r="WZC55"/>
      <c r="WZD55"/>
      <c r="WZE55"/>
      <c r="WZF55"/>
      <c r="WZG55"/>
      <c r="WZH55"/>
      <c r="WZI55"/>
      <c r="WZJ55"/>
      <c r="WZK55"/>
      <c r="WZL55"/>
      <c r="WZM55"/>
      <c r="WZN55"/>
      <c r="WZO55"/>
      <c r="WZP55"/>
      <c r="WZQ55"/>
      <c r="WZR55"/>
      <c r="WZS55"/>
      <c r="WZT55"/>
      <c r="WZU55"/>
      <c r="WZV55"/>
      <c r="WZW55"/>
      <c r="WZX55"/>
      <c r="WZY55"/>
      <c r="WZZ55"/>
      <c r="XAA55"/>
      <c r="XAB55"/>
      <c r="XAC55"/>
      <c r="XAD55"/>
      <c r="XAE55"/>
      <c r="XAF55"/>
      <c r="XAG55"/>
      <c r="XAH55"/>
      <c r="XAI55"/>
      <c r="XAJ55"/>
      <c r="XAK55"/>
      <c r="XAL55"/>
      <c r="XAM55"/>
      <c r="XAN55"/>
      <c r="XAO55"/>
      <c r="XAP55"/>
      <c r="XAQ55"/>
      <c r="XAR55"/>
      <c r="XAS55"/>
      <c r="XAT55"/>
      <c r="XAU55"/>
      <c r="XAV55"/>
      <c r="XAW55"/>
      <c r="XAX55"/>
      <c r="XAY55"/>
      <c r="XAZ55"/>
      <c r="XBA55"/>
      <c r="XBB55"/>
      <c r="XBC55"/>
      <c r="XBD55"/>
      <c r="XBE55"/>
      <c r="XBF55"/>
      <c r="XBG55"/>
      <c r="XBH55"/>
      <c r="XBI55"/>
      <c r="XBJ55"/>
      <c r="XBK55"/>
      <c r="XBL55"/>
      <c r="XBM55"/>
      <c r="XBN55"/>
      <c r="XBO55"/>
      <c r="XBP55"/>
      <c r="XBQ55"/>
      <c r="XBR55"/>
      <c r="XBS55"/>
      <c r="XBT55"/>
      <c r="XBU55"/>
      <c r="XBV55"/>
      <c r="XBW55"/>
      <c r="XBX55"/>
      <c r="XBY55"/>
      <c r="XBZ55"/>
      <c r="XCA55"/>
      <c r="XCB55"/>
      <c r="XCC55"/>
      <c r="XCD55"/>
      <c r="XCE55"/>
      <c r="XCF55"/>
      <c r="XCG55"/>
      <c r="XCH55"/>
      <c r="XCI55"/>
      <c r="XCJ55"/>
      <c r="XCK55"/>
      <c r="XCL55"/>
      <c r="XCM55"/>
      <c r="XCN55"/>
      <c r="XCO55"/>
      <c r="XCP55"/>
      <c r="XCQ55"/>
      <c r="XCR55"/>
      <c r="XCS55"/>
      <c r="XCT55"/>
      <c r="XCU55"/>
      <c r="XCV55"/>
      <c r="XCW55"/>
      <c r="XCX55"/>
      <c r="XCY55"/>
      <c r="XCZ55"/>
      <c r="XDA55"/>
      <c r="XDB55"/>
      <c r="XDC55"/>
      <c r="XDD55"/>
      <c r="XDE55"/>
      <c r="XDF55"/>
      <c r="XDG55"/>
      <c r="XDH55"/>
      <c r="XDI55"/>
      <c r="XDJ55"/>
      <c r="XDK55"/>
      <c r="XDL55"/>
      <c r="XDM55"/>
      <c r="XDN55"/>
      <c r="XDO55"/>
      <c r="XDP55"/>
      <c r="XDQ55"/>
      <c r="XDR55"/>
      <c r="XDS55"/>
      <c r="XDT55"/>
      <c r="XDU55"/>
      <c r="XDV55"/>
      <c r="XDW55"/>
      <c r="XDX55"/>
      <c r="XDY55"/>
      <c r="XDZ55"/>
      <c r="XEA55"/>
      <c r="XEB55"/>
      <c r="XEC55"/>
      <c r="XED55"/>
      <c r="XEE55"/>
      <c r="XEF55"/>
      <c r="XEG55"/>
      <c r="XEH55"/>
      <c r="XEI55"/>
      <c r="XEJ55"/>
      <c r="XEK55"/>
      <c r="XEL55"/>
      <c r="XEM55"/>
      <c r="XEN55"/>
    </row>
    <row r="56" spans="1:16368" s="435" customFormat="1" ht="41.25"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c r="AMK56"/>
      <c r="AML56"/>
      <c r="AMM56"/>
      <c r="AMN56"/>
      <c r="AMO56"/>
      <c r="AMP56"/>
      <c r="AMQ56"/>
      <c r="AMR56"/>
      <c r="AMS56"/>
      <c r="AMT56"/>
      <c r="AMU56"/>
      <c r="AMV56"/>
      <c r="AMW56"/>
      <c r="AMX56"/>
      <c r="AMY56"/>
      <c r="AMZ56"/>
      <c r="ANA56"/>
      <c r="ANB56"/>
      <c r="ANC56"/>
      <c r="AND56"/>
      <c r="ANE56"/>
      <c r="ANF56"/>
      <c r="ANG56"/>
      <c r="ANH56"/>
      <c r="ANI56"/>
      <c r="ANJ56"/>
      <c r="ANK56"/>
      <c r="ANL56"/>
      <c r="ANM56"/>
      <c r="ANN56"/>
      <c r="ANO56"/>
      <c r="ANP56"/>
      <c r="ANQ56"/>
      <c r="ANR56"/>
      <c r="ANS56"/>
      <c r="ANT56"/>
      <c r="ANU56"/>
      <c r="ANV56"/>
      <c r="ANW56"/>
      <c r="ANX56"/>
      <c r="ANY56"/>
      <c r="ANZ56"/>
      <c r="AOA56"/>
      <c r="AOB56"/>
      <c r="AOC56"/>
      <c r="AOD56"/>
      <c r="AOE56"/>
      <c r="AOF56"/>
      <c r="AOG56"/>
      <c r="AOH56"/>
      <c r="AOI56"/>
      <c r="AOJ56"/>
      <c r="AOK56"/>
      <c r="AOL56"/>
      <c r="AOM56"/>
      <c r="AON56"/>
      <c r="AOO56"/>
      <c r="AOP56"/>
      <c r="AOQ56"/>
      <c r="AOR56"/>
      <c r="AOS56"/>
      <c r="AOT56"/>
      <c r="AOU56"/>
      <c r="AOV56"/>
      <c r="AOW56"/>
      <c r="AOX56"/>
      <c r="AOY56"/>
      <c r="AOZ56"/>
      <c r="APA56"/>
      <c r="APB56"/>
      <c r="APC56"/>
      <c r="APD56"/>
      <c r="APE56"/>
      <c r="APF56"/>
      <c r="APG56"/>
      <c r="APH56"/>
      <c r="API56"/>
      <c r="APJ56"/>
      <c r="APK56"/>
      <c r="APL56"/>
      <c r="APM56"/>
      <c r="APN56"/>
      <c r="APO56"/>
      <c r="APP56"/>
      <c r="APQ56"/>
      <c r="APR56"/>
      <c r="APS56"/>
      <c r="APT56"/>
      <c r="APU56"/>
      <c r="APV56"/>
      <c r="APW56"/>
      <c r="APX56"/>
      <c r="APY56"/>
      <c r="APZ56"/>
      <c r="AQA56"/>
      <c r="AQB56"/>
      <c r="AQC56"/>
      <c r="AQD56"/>
      <c r="AQE56"/>
      <c r="AQF56"/>
      <c r="AQG56"/>
      <c r="AQH56"/>
      <c r="AQI56"/>
      <c r="AQJ56"/>
      <c r="AQK56"/>
      <c r="AQL56"/>
      <c r="AQM56"/>
      <c r="AQN56"/>
      <c r="AQO56"/>
      <c r="AQP56"/>
      <c r="AQQ56"/>
      <c r="AQR56"/>
      <c r="AQS56"/>
      <c r="AQT56"/>
      <c r="AQU56"/>
      <c r="AQV56"/>
      <c r="AQW56"/>
      <c r="AQX56"/>
      <c r="AQY56"/>
      <c r="AQZ56"/>
      <c r="ARA56"/>
      <c r="ARB56"/>
      <c r="ARC56"/>
      <c r="ARD56"/>
      <c r="ARE56"/>
      <c r="ARF56"/>
      <c r="ARG56"/>
      <c r="ARH56"/>
      <c r="ARI56"/>
      <c r="ARJ56"/>
      <c r="ARK56"/>
      <c r="ARL56"/>
      <c r="ARM56"/>
      <c r="ARN56"/>
      <c r="ARO56"/>
      <c r="ARP56"/>
      <c r="ARQ56"/>
      <c r="ARR56"/>
      <c r="ARS56"/>
      <c r="ART56"/>
      <c r="ARU56"/>
      <c r="ARV56"/>
      <c r="ARW56"/>
      <c r="ARX56"/>
      <c r="ARY56"/>
      <c r="ARZ56"/>
      <c r="ASA56"/>
      <c r="ASB56"/>
      <c r="ASC56"/>
      <c r="ASD56"/>
      <c r="ASE56"/>
      <c r="ASF56"/>
      <c r="ASG56"/>
      <c r="ASH56"/>
      <c r="ASI56"/>
      <c r="ASJ56"/>
      <c r="ASK56"/>
      <c r="ASL56"/>
      <c r="ASM56"/>
      <c r="ASN56"/>
      <c r="ASO56"/>
      <c r="ASP56"/>
      <c r="ASQ56"/>
      <c r="ASR56"/>
      <c r="ASS56"/>
      <c r="AST56"/>
      <c r="ASU56"/>
      <c r="ASV56"/>
      <c r="ASW56"/>
      <c r="ASX56"/>
      <c r="ASY56"/>
      <c r="ASZ56"/>
      <c r="ATA56"/>
      <c r="ATB56"/>
      <c r="ATC56"/>
      <c r="ATD56"/>
      <c r="ATE56"/>
      <c r="ATF56"/>
      <c r="ATG56"/>
      <c r="ATH56"/>
      <c r="ATI56"/>
      <c r="ATJ56"/>
      <c r="ATK56"/>
      <c r="ATL56"/>
      <c r="ATM56"/>
      <c r="ATN56"/>
      <c r="ATO56"/>
      <c r="ATP56"/>
      <c r="ATQ56"/>
      <c r="ATR56"/>
      <c r="ATS56"/>
      <c r="ATT56"/>
      <c r="ATU56"/>
      <c r="ATV56"/>
      <c r="ATW56"/>
      <c r="ATX56"/>
      <c r="ATY56"/>
      <c r="ATZ56"/>
      <c r="AUA56"/>
      <c r="AUB56"/>
      <c r="AUC56"/>
      <c r="AUD56"/>
      <c r="AUE56"/>
      <c r="AUF56"/>
      <c r="AUG56"/>
      <c r="AUH56"/>
      <c r="AUI56"/>
      <c r="AUJ56"/>
      <c r="AUK56"/>
      <c r="AUL56"/>
      <c r="AUM56"/>
      <c r="AUN56"/>
      <c r="AUO56"/>
      <c r="AUP56"/>
      <c r="AUQ56"/>
      <c r="AUR56"/>
      <c r="AUS56"/>
      <c r="AUT56"/>
      <c r="AUU56"/>
      <c r="AUV56"/>
      <c r="AUW56"/>
      <c r="AUX56"/>
      <c r="AUY56"/>
      <c r="AUZ56"/>
      <c r="AVA56"/>
      <c r="AVB56"/>
      <c r="AVC56"/>
      <c r="AVD56"/>
      <c r="AVE56"/>
      <c r="AVF56"/>
      <c r="AVG56"/>
      <c r="AVH56"/>
      <c r="AVI56"/>
      <c r="AVJ56"/>
      <c r="AVK56"/>
      <c r="AVL56"/>
      <c r="AVM56"/>
      <c r="AVN56"/>
      <c r="AVO56"/>
      <c r="AVP56"/>
      <c r="AVQ56"/>
      <c r="AVR56"/>
      <c r="AVS56"/>
      <c r="AVT56"/>
      <c r="AVU56"/>
      <c r="AVV56"/>
      <c r="AVW56"/>
      <c r="AVX56"/>
      <c r="AVY56"/>
      <c r="AVZ56"/>
      <c r="AWA56"/>
      <c r="AWB56"/>
      <c r="AWC56"/>
      <c r="AWD56"/>
      <c r="AWE56"/>
      <c r="AWF56"/>
      <c r="AWG56"/>
      <c r="AWH56"/>
      <c r="AWI56"/>
      <c r="AWJ56"/>
      <c r="AWK56"/>
      <c r="AWL56"/>
      <c r="AWM56"/>
      <c r="AWN56"/>
      <c r="AWO56"/>
      <c r="AWP56"/>
      <c r="AWQ56"/>
      <c r="AWR56"/>
      <c r="AWS56"/>
      <c r="AWT56"/>
      <c r="AWU56"/>
      <c r="AWV56"/>
      <c r="AWW56"/>
      <c r="AWX56"/>
      <c r="AWY56"/>
      <c r="AWZ56"/>
      <c r="AXA56"/>
      <c r="AXB56"/>
      <c r="AXC56"/>
      <c r="AXD56"/>
      <c r="AXE56"/>
      <c r="AXF56"/>
      <c r="AXG56"/>
      <c r="AXH56"/>
      <c r="AXI56"/>
      <c r="AXJ56"/>
      <c r="AXK56"/>
      <c r="AXL56"/>
      <c r="AXM56"/>
      <c r="AXN56"/>
      <c r="AXO56"/>
      <c r="AXP56"/>
      <c r="AXQ56"/>
      <c r="AXR56"/>
      <c r="AXS56"/>
      <c r="AXT56"/>
      <c r="AXU56"/>
      <c r="AXV56"/>
      <c r="AXW56"/>
      <c r="AXX56"/>
      <c r="AXY56"/>
      <c r="AXZ56"/>
      <c r="AYA56"/>
      <c r="AYB56"/>
      <c r="AYC56"/>
      <c r="AYD56"/>
      <c r="AYE56"/>
      <c r="AYF56"/>
      <c r="AYG56"/>
      <c r="AYH56"/>
      <c r="AYI56"/>
      <c r="AYJ56"/>
      <c r="AYK56"/>
      <c r="AYL56"/>
      <c r="AYM56"/>
      <c r="AYN56"/>
      <c r="AYO56"/>
      <c r="AYP56"/>
      <c r="AYQ56"/>
      <c r="AYR56"/>
      <c r="AYS56"/>
      <c r="AYT56"/>
      <c r="AYU56"/>
      <c r="AYV56"/>
      <c r="AYW56"/>
      <c r="AYX56"/>
      <c r="AYY56"/>
      <c r="AYZ56"/>
      <c r="AZA56"/>
      <c r="AZB56"/>
      <c r="AZC56"/>
      <c r="AZD56"/>
      <c r="AZE56"/>
      <c r="AZF56"/>
      <c r="AZG56"/>
      <c r="AZH56"/>
      <c r="AZI56"/>
      <c r="AZJ56"/>
      <c r="AZK56"/>
      <c r="AZL56"/>
      <c r="AZM56"/>
      <c r="AZN56"/>
      <c r="AZO56"/>
      <c r="AZP56"/>
      <c r="AZQ56"/>
      <c r="AZR56"/>
      <c r="AZS56"/>
      <c r="AZT56"/>
      <c r="AZU56"/>
      <c r="AZV56"/>
      <c r="AZW56"/>
      <c r="AZX56"/>
      <c r="AZY56"/>
      <c r="AZZ56"/>
      <c r="BAA56"/>
      <c r="BAB56"/>
      <c r="BAC56"/>
      <c r="BAD56"/>
      <c r="BAE56"/>
      <c r="BAF56"/>
      <c r="BAG56"/>
      <c r="BAH56"/>
      <c r="BAI56"/>
      <c r="BAJ56"/>
      <c r="BAK56"/>
      <c r="BAL56"/>
      <c r="BAM56"/>
      <c r="BAN56"/>
      <c r="BAO56"/>
      <c r="BAP56"/>
      <c r="BAQ56"/>
      <c r="BAR56"/>
      <c r="BAS56"/>
      <c r="BAT56"/>
      <c r="BAU56"/>
      <c r="BAV56"/>
      <c r="BAW56"/>
      <c r="BAX56"/>
      <c r="BAY56"/>
      <c r="BAZ56"/>
      <c r="BBA56"/>
      <c r="BBB56"/>
      <c r="BBC56"/>
      <c r="BBD56"/>
      <c r="BBE56"/>
      <c r="BBF56"/>
      <c r="BBG56"/>
      <c r="BBH56"/>
      <c r="BBI56"/>
      <c r="BBJ56"/>
      <c r="BBK56"/>
      <c r="BBL56"/>
      <c r="BBM56"/>
      <c r="BBN56"/>
      <c r="BBO56"/>
      <c r="BBP56"/>
      <c r="BBQ56"/>
      <c r="BBR56"/>
      <c r="BBS56"/>
      <c r="BBT56"/>
      <c r="BBU56"/>
      <c r="BBV56"/>
      <c r="BBW56"/>
      <c r="BBX56"/>
      <c r="BBY56"/>
      <c r="BBZ56"/>
      <c r="BCA56"/>
      <c r="BCB56"/>
      <c r="BCC56"/>
      <c r="BCD56"/>
      <c r="BCE56"/>
      <c r="BCF56"/>
      <c r="BCG56"/>
      <c r="BCH56"/>
      <c r="BCI56"/>
      <c r="BCJ56"/>
      <c r="BCK56"/>
      <c r="BCL56"/>
      <c r="BCM56"/>
      <c r="BCN56"/>
      <c r="BCO56"/>
      <c r="BCP56"/>
      <c r="BCQ56"/>
      <c r="BCR56"/>
      <c r="BCS56"/>
      <c r="BCT56"/>
      <c r="BCU56"/>
      <c r="BCV56"/>
      <c r="BCW56"/>
      <c r="BCX56"/>
      <c r="BCY56"/>
      <c r="BCZ56"/>
      <c r="BDA56"/>
      <c r="BDB56"/>
      <c r="BDC56"/>
      <c r="BDD56"/>
      <c r="BDE56"/>
      <c r="BDF56"/>
      <c r="BDG56"/>
      <c r="BDH56"/>
      <c r="BDI56"/>
      <c r="BDJ56"/>
      <c r="BDK56"/>
      <c r="BDL56"/>
      <c r="BDM56"/>
      <c r="BDN56"/>
      <c r="BDO56"/>
      <c r="BDP56"/>
      <c r="BDQ56"/>
      <c r="BDR56"/>
      <c r="BDS56"/>
      <c r="BDT56"/>
      <c r="BDU56"/>
      <c r="BDV56"/>
      <c r="BDW56"/>
      <c r="BDX56"/>
      <c r="BDY56"/>
      <c r="BDZ56"/>
      <c r="BEA56"/>
      <c r="BEB56"/>
      <c r="BEC56"/>
      <c r="BED56"/>
      <c r="BEE56"/>
      <c r="BEF56"/>
      <c r="BEG56"/>
      <c r="BEH56"/>
      <c r="BEI56"/>
      <c r="BEJ56"/>
      <c r="BEK56"/>
      <c r="BEL56"/>
      <c r="BEM56"/>
      <c r="BEN56"/>
      <c r="BEO56"/>
      <c r="BEP56"/>
      <c r="BEQ56"/>
      <c r="BER56"/>
      <c r="BES56"/>
      <c r="BET56"/>
      <c r="BEU56"/>
      <c r="BEV56"/>
      <c r="BEW56"/>
      <c r="BEX56"/>
      <c r="BEY56"/>
      <c r="BEZ56"/>
      <c r="BFA56"/>
      <c r="BFB56"/>
      <c r="BFC56"/>
      <c r="BFD56"/>
      <c r="BFE56"/>
      <c r="BFF56"/>
      <c r="BFG56"/>
      <c r="BFH56"/>
      <c r="BFI56"/>
      <c r="BFJ56"/>
      <c r="BFK56"/>
      <c r="BFL56"/>
      <c r="BFM56"/>
      <c r="BFN56"/>
      <c r="BFO56"/>
      <c r="BFP56"/>
      <c r="BFQ56"/>
      <c r="BFR56"/>
      <c r="BFS56"/>
      <c r="BFT56"/>
      <c r="BFU56"/>
      <c r="BFV56"/>
      <c r="BFW56"/>
      <c r="BFX56"/>
      <c r="BFY56"/>
      <c r="BFZ56"/>
      <c r="BGA56"/>
      <c r="BGB56"/>
      <c r="BGC56"/>
      <c r="BGD56"/>
      <c r="BGE56"/>
      <c r="BGF56"/>
      <c r="BGG56"/>
      <c r="BGH56"/>
      <c r="BGI56"/>
      <c r="BGJ56"/>
      <c r="BGK56"/>
      <c r="BGL56"/>
      <c r="BGM56"/>
      <c r="BGN56"/>
      <c r="BGO56"/>
      <c r="BGP56"/>
      <c r="BGQ56"/>
      <c r="BGR56"/>
      <c r="BGS56"/>
      <c r="BGT56"/>
      <c r="BGU56"/>
      <c r="BGV56"/>
      <c r="BGW56"/>
      <c r="BGX56"/>
      <c r="BGY56"/>
      <c r="BGZ56"/>
      <c r="BHA56"/>
      <c r="BHB56"/>
      <c r="BHC56"/>
      <c r="BHD56"/>
      <c r="BHE56"/>
      <c r="BHF56"/>
      <c r="BHG56"/>
      <c r="BHH56"/>
      <c r="BHI56"/>
      <c r="BHJ56"/>
      <c r="BHK56"/>
      <c r="BHL56"/>
      <c r="BHM56"/>
      <c r="BHN56"/>
      <c r="BHO56"/>
      <c r="BHP56"/>
      <c r="BHQ56"/>
      <c r="BHR56"/>
      <c r="BHS56"/>
      <c r="BHT56"/>
      <c r="BHU56"/>
      <c r="BHV56"/>
      <c r="BHW56"/>
      <c r="BHX56"/>
      <c r="BHY56"/>
      <c r="BHZ56"/>
      <c r="BIA56"/>
      <c r="BIB56"/>
      <c r="BIC56"/>
      <c r="BID56"/>
      <c r="BIE56"/>
      <c r="BIF56"/>
      <c r="BIG56"/>
      <c r="BIH56"/>
      <c r="BII56"/>
      <c r="BIJ56"/>
      <c r="BIK56"/>
      <c r="BIL56"/>
      <c r="BIM56"/>
      <c r="BIN56"/>
      <c r="BIO56"/>
      <c r="BIP56"/>
      <c r="BIQ56"/>
      <c r="BIR56"/>
      <c r="BIS56"/>
      <c r="BIT56"/>
      <c r="BIU56"/>
      <c r="BIV56"/>
      <c r="BIW56"/>
      <c r="BIX56"/>
      <c r="BIY56"/>
      <c r="BIZ56"/>
      <c r="BJA56"/>
      <c r="BJB56"/>
      <c r="BJC56"/>
      <c r="BJD56"/>
      <c r="BJE56"/>
      <c r="BJF56"/>
      <c r="BJG56"/>
      <c r="BJH56"/>
      <c r="BJI56"/>
      <c r="BJJ56"/>
      <c r="BJK56"/>
      <c r="BJL56"/>
      <c r="BJM56"/>
      <c r="BJN56"/>
      <c r="BJO56"/>
      <c r="BJP56"/>
      <c r="BJQ56"/>
      <c r="BJR56"/>
      <c r="BJS56"/>
      <c r="BJT56"/>
      <c r="BJU56"/>
      <c r="BJV56"/>
      <c r="BJW56"/>
      <c r="BJX56"/>
      <c r="BJY56"/>
      <c r="BJZ56"/>
      <c r="BKA56"/>
      <c r="BKB56"/>
      <c r="BKC56"/>
      <c r="BKD56"/>
      <c r="BKE56"/>
      <c r="BKF56"/>
      <c r="BKG56"/>
      <c r="BKH56"/>
      <c r="BKI56"/>
      <c r="BKJ56"/>
      <c r="BKK56"/>
      <c r="BKL56"/>
      <c r="BKM56"/>
      <c r="BKN56"/>
      <c r="BKO56"/>
      <c r="BKP56"/>
      <c r="BKQ56"/>
      <c r="BKR56"/>
      <c r="BKS56"/>
      <c r="BKT56"/>
      <c r="BKU56"/>
      <c r="BKV56"/>
      <c r="BKW56"/>
      <c r="BKX56"/>
      <c r="BKY56"/>
      <c r="BKZ56"/>
      <c r="BLA56"/>
      <c r="BLB56"/>
      <c r="BLC56"/>
      <c r="BLD56"/>
      <c r="BLE56"/>
      <c r="BLF56"/>
      <c r="BLG56"/>
      <c r="BLH56"/>
      <c r="BLI56"/>
      <c r="BLJ56"/>
      <c r="BLK56"/>
      <c r="BLL56"/>
      <c r="BLM56"/>
      <c r="BLN56"/>
      <c r="BLO56"/>
      <c r="BLP56"/>
      <c r="BLQ56"/>
      <c r="BLR56"/>
      <c r="BLS56"/>
      <c r="BLT56"/>
      <c r="BLU56"/>
      <c r="BLV56"/>
      <c r="BLW56"/>
      <c r="BLX56"/>
      <c r="BLY56"/>
      <c r="BLZ56"/>
      <c r="BMA56"/>
      <c r="BMB56"/>
      <c r="BMC56"/>
      <c r="BMD56"/>
      <c r="BME56"/>
      <c r="BMF56"/>
      <c r="BMG56"/>
      <c r="BMH56"/>
      <c r="BMI56"/>
      <c r="BMJ56"/>
      <c r="BMK56"/>
      <c r="BML56"/>
      <c r="BMM56"/>
      <c r="BMN56"/>
      <c r="BMO56"/>
      <c r="BMP56"/>
      <c r="BMQ56"/>
      <c r="BMR56"/>
      <c r="BMS56"/>
      <c r="BMT56"/>
      <c r="BMU56"/>
      <c r="BMV56"/>
      <c r="BMW56"/>
      <c r="BMX56"/>
      <c r="BMY56"/>
      <c r="BMZ56"/>
      <c r="BNA56"/>
      <c r="BNB56"/>
      <c r="BNC56"/>
      <c r="BND56"/>
      <c r="BNE56"/>
      <c r="BNF56"/>
      <c r="BNG56"/>
      <c r="BNH56"/>
      <c r="BNI56"/>
      <c r="BNJ56"/>
      <c r="BNK56"/>
      <c r="BNL56"/>
      <c r="BNM56"/>
      <c r="BNN56"/>
      <c r="BNO56"/>
      <c r="BNP56"/>
      <c r="BNQ56"/>
      <c r="BNR56"/>
      <c r="BNS56"/>
      <c r="BNT56"/>
      <c r="BNU56"/>
      <c r="BNV56"/>
      <c r="BNW56"/>
      <c r="BNX56"/>
      <c r="BNY56"/>
      <c r="BNZ56"/>
      <c r="BOA56"/>
      <c r="BOB56"/>
      <c r="BOC56"/>
      <c r="BOD56"/>
      <c r="BOE56"/>
      <c r="BOF56"/>
      <c r="BOG56"/>
      <c r="BOH56"/>
      <c r="BOI56"/>
      <c r="BOJ56"/>
      <c r="BOK56"/>
      <c r="BOL56"/>
      <c r="BOM56"/>
      <c r="BON56"/>
      <c r="BOO56"/>
      <c r="BOP56"/>
      <c r="BOQ56"/>
      <c r="BOR56"/>
      <c r="BOS56"/>
      <c r="BOT56"/>
      <c r="BOU56"/>
      <c r="BOV56"/>
      <c r="BOW56"/>
      <c r="BOX56"/>
      <c r="BOY56"/>
      <c r="BOZ56"/>
      <c r="BPA56"/>
      <c r="BPB56"/>
      <c r="BPC56"/>
      <c r="BPD56"/>
      <c r="BPE56"/>
      <c r="BPF56"/>
      <c r="BPG56"/>
      <c r="BPH56"/>
      <c r="BPI56"/>
      <c r="BPJ56"/>
      <c r="BPK56"/>
      <c r="BPL56"/>
      <c r="BPM56"/>
      <c r="BPN56"/>
      <c r="BPO56"/>
      <c r="BPP56"/>
      <c r="BPQ56"/>
      <c r="BPR56"/>
      <c r="BPS56"/>
      <c r="BPT56"/>
      <c r="BPU56"/>
      <c r="BPV56"/>
      <c r="BPW56"/>
      <c r="BPX56"/>
      <c r="BPY56"/>
      <c r="BPZ56"/>
      <c r="BQA56"/>
      <c r="BQB56"/>
      <c r="BQC56"/>
      <c r="BQD56"/>
      <c r="BQE56"/>
      <c r="BQF56"/>
      <c r="BQG56"/>
      <c r="BQH56"/>
      <c r="BQI56"/>
      <c r="BQJ56"/>
      <c r="BQK56"/>
      <c r="BQL56"/>
      <c r="BQM56"/>
      <c r="BQN56"/>
      <c r="BQO56"/>
      <c r="BQP56"/>
      <c r="BQQ56"/>
      <c r="BQR56"/>
      <c r="BQS56"/>
      <c r="BQT56"/>
      <c r="BQU56"/>
      <c r="BQV56"/>
      <c r="BQW56"/>
      <c r="BQX56"/>
      <c r="BQY56"/>
      <c r="BQZ56"/>
      <c r="BRA56"/>
      <c r="BRB56"/>
      <c r="BRC56"/>
      <c r="BRD56"/>
      <c r="BRE56"/>
      <c r="BRF56"/>
      <c r="BRG56"/>
      <c r="BRH56"/>
      <c r="BRI56"/>
      <c r="BRJ56"/>
      <c r="BRK56"/>
      <c r="BRL56"/>
      <c r="BRM56"/>
      <c r="BRN56"/>
      <c r="BRO56"/>
      <c r="BRP56"/>
      <c r="BRQ56"/>
      <c r="BRR56"/>
      <c r="BRS56"/>
      <c r="BRT56"/>
      <c r="BRU56"/>
      <c r="BRV56"/>
      <c r="BRW56"/>
      <c r="BRX56"/>
      <c r="BRY56"/>
      <c r="BRZ56"/>
      <c r="BSA56"/>
      <c r="BSB56"/>
      <c r="BSC56"/>
      <c r="BSD56"/>
      <c r="BSE56"/>
      <c r="BSF56"/>
      <c r="BSG56"/>
      <c r="BSH56"/>
      <c r="BSI56"/>
      <c r="BSJ56"/>
      <c r="BSK56"/>
      <c r="BSL56"/>
      <c r="BSM56"/>
      <c r="BSN56"/>
      <c r="BSO56"/>
      <c r="BSP56"/>
      <c r="BSQ56"/>
      <c r="BSR56"/>
      <c r="BSS56"/>
      <c r="BST56"/>
      <c r="BSU56"/>
      <c r="BSV56"/>
      <c r="BSW56"/>
      <c r="BSX56"/>
      <c r="BSY56"/>
      <c r="BSZ56"/>
      <c r="BTA56"/>
      <c r="BTB56"/>
      <c r="BTC56"/>
      <c r="BTD56"/>
      <c r="BTE56"/>
      <c r="BTF56"/>
      <c r="BTG56"/>
      <c r="BTH56"/>
      <c r="BTI56"/>
      <c r="BTJ56"/>
      <c r="BTK56"/>
      <c r="BTL56"/>
      <c r="BTM56"/>
      <c r="BTN56"/>
      <c r="BTO56"/>
      <c r="BTP56"/>
      <c r="BTQ56"/>
      <c r="BTR56"/>
      <c r="BTS56"/>
      <c r="BTT56"/>
      <c r="BTU56"/>
      <c r="BTV56"/>
      <c r="BTW56"/>
      <c r="BTX56"/>
      <c r="BTY56"/>
      <c r="BTZ56"/>
      <c r="BUA56"/>
      <c r="BUB56"/>
      <c r="BUC56"/>
      <c r="BUD56"/>
      <c r="BUE56"/>
      <c r="BUF56"/>
      <c r="BUG56"/>
      <c r="BUH56"/>
      <c r="BUI56"/>
      <c r="BUJ56"/>
      <c r="BUK56"/>
      <c r="BUL56"/>
      <c r="BUM56"/>
      <c r="BUN56"/>
      <c r="BUO56"/>
      <c r="BUP56"/>
      <c r="BUQ56"/>
      <c r="BUR56"/>
      <c r="BUS56"/>
      <c r="BUT56"/>
      <c r="BUU56"/>
      <c r="BUV56"/>
      <c r="BUW56"/>
      <c r="BUX56"/>
      <c r="BUY56"/>
      <c r="BUZ56"/>
      <c r="BVA56"/>
      <c r="BVB56"/>
      <c r="BVC56"/>
      <c r="BVD56"/>
      <c r="BVE56"/>
      <c r="BVF56"/>
      <c r="BVG56"/>
      <c r="BVH56"/>
      <c r="BVI56"/>
      <c r="BVJ56"/>
      <c r="BVK56"/>
      <c r="BVL56"/>
      <c r="BVM56"/>
      <c r="BVN56"/>
      <c r="BVO56"/>
      <c r="BVP56"/>
      <c r="BVQ56"/>
      <c r="BVR56"/>
      <c r="BVS56"/>
      <c r="BVT56"/>
      <c r="BVU56"/>
      <c r="BVV56"/>
      <c r="BVW56"/>
      <c r="BVX56"/>
      <c r="BVY56"/>
      <c r="BVZ56"/>
      <c r="BWA56"/>
      <c r="BWB56"/>
      <c r="BWC56"/>
      <c r="BWD56"/>
      <c r="BWE56"/>
      <c r="BWF56"/>
      <c r="BWG56"/>
      <c r="BWH56"/>
      <c r="BWI56"/>
      <c r="BWJ56"/>
      <c r="BWK56"/>
      <c r="BWL56"/>
      <c r="BWM56"/>
      <c r="BWN56"/>
      <c r="BWO56"/>
      <c r="BWP56"/>
      <c r="BWQ56"/>
      <c r="BWR56"/>
      <c r="BWS56"/>
      <c r="BWT56"/>
      <c r="BWU56"/>
      <c r="BWV56"/>
      <c r="BWW56"/>
      <c r="BWX56"/>
      <c r="BWY56"/>
      <c r="BWZ56"/>
      <c r="BXA56"/>
      <c r="BXB56"/>
      <c r="BXC56"/>
      <c r="BXD56"/>
      <c r="BXE56"/>
      <c r="BXF56"/>
      <c r="BXG56"/>
      <c r="BXH56"/>
      <c r="BXI56"/>
      <c r="BXJ56"/>
      <c r="BXK56"/>
      <c r="BXL56"/>
      <c r="BXM56"/>
      <c r="BXN56"/>
      <c r="BXO56"/>
      <c r="BXP56"/>
      <c r="BXQ56"/>
      <c r="BXR56"/>
      <c r="BXS56"/>
      <c r="BXT56"/>
      <c r="BXU56"/>
      <c r="BXV56"/>
      <c r="BXW56"/>
      <c r="BXX56"/>
      <c r="BXY56"/>
      <c r="BXZ56"/>
      <c r="BYA56"/>
      <c r="BYB56"/>
      <c r="BYC56"/>
      <c r="BYD56"/>
      <c r="BYE56"/>
      <c r="BYF56"/>
      <c r="BYG56"/>
      <c r="BYH56"/>
      <c r="BYI56"/>
      <c r="BYJ56"/>
      <c r="BYK56"/>
      <c r="BYL56"/>
      <c r="BYM56"/>
      <c r="BYN56"/>
      <c r="BYO56"/>
      <c r="BYP56"/>
      <c r="BYQ56"/>
      <c r="BYR56"/>
      <c r="BYS56"/>
      <c r="BYT56"/>
      <c r="BYU56"/>
      <c r="BYV56"/>
      <c r="BYW56"/>
      <c r="BYX56"/>
      <c r="BYY56"/>
      <c r="BYZ56"/>
      <c r="BZA56"/>
      <c r="BZB56"/>
      <c r="BZC56"/>
      <c r="BZD56"/>
      <c r="BZE56"/>
      <c r="BZF56"/>
      <c r="BZG56"/>
      <c r="BZH56"/>
      <c r="BZI56"/>
      <c r="BZJ56"/>
      <c r="BZK56"/>
      <c r="BZL56"/>
      <c r="BZM56"/>
      <c r="BZN56"/>
      <c r="BZO56"/>
      <c r="BZP56"/>
      <c r="BZQ56"/>
      <c r="BZR56"/>
      <c r="BZS56"/>
      <c r="BZT56"/>
      <c r="BZU56"/>
      <c r="BZV56"/>
      <c r="BZW56"/>
      <c r="BZX56"/>
      <c r="BZY56"/>
      <c r="BZZ56"/>
      <c r="CAA56"/>
      <c r="CAB56"/>
      <c r="CAC56"/>
      <c r="CAD56"/>
      <c r="CAE56"/>
      <c r="CAF56"/>
      <c r="CAG56"/>
      <c r="CAH56"/>
      <c r="CAI56"/>
      <c r="CAJ56"/>
      <c r="CAK56"/>
      <c r="CAL56"/>
      <c r="CAM56"/>
      <c r="CAN56"/>
      <c r="CAO56"/>
      <c r="CAP56"/>
      <c r="CAQ56"/>
      <c r="CAR56"/>
      <c r="CAS56"/>
      <c r="CAT56"/>
      <c r="CAU56"/>
      <c r="CAV56"/>
      <c r="CAW56"/>
      <c r="CAX56"/>
      <c r="CAY56"/>
      <c r="CAZ56"/>
      <c r="CBA56"/>
      <c r="CBB56"/>
      <c r="CBC56"/>
      <c r="CBD56"/>
      <c r="CBE56"/>
      <c r="CBF56"/>
      <c r="CBG56"/>
      <c r="CBH56"/>
      <c r="CBI56"/>
      <c r="CBJ56"/>
      <c r="CBK56"/>
      <c r="CBL56"/>
      <c r="CBM56"/>
      <c r="CBN56"/>
      <c r="CBO56"/>
      <c r="CBP56"/>
      <c r="CBQ56"/>
      <c r="CBR56"/>
      <c r="CBS56"/>
      <c r="CBT56"/>
      <c r="CBU56"/>
      <c r="CBV56"/>
      <c r="CBW56"/>
      <c r="CBX56"/>
      <c r="CBY56"/>
      <c r="CBZ56"/>
      <c r="CCA56"/>
      <c r="CCB56"/>
      <c r="CCC56"/>
      <c r="CCD56"/>
      <c r="CCE56"/>
      <c r="CCF56"/>
      <c r="CCG56"/>
      <c r="CCH56"/>
      <c r="CCI56"/>
      <c r="CCJ56"/>
      <c r="CCK56"/>
      <c r="CCL56"/>
      <c r="CCM56"/>
      <c r="CCN56"/>
      <c r="CCO56"/>
      <c r="CCP56"/>
      <c r="CCQ56"/>
      <c r="CCR56"/>
      <c r="CCS56"/>
      <c r="CCT56"/>
      <c r="CCU56"/>
      <c r="CCV56"/>
      <c r="CCW56"/>
      <c r="CCX56"/>
      <c r="CCY56"/>
      <c r="CCZ56"/>
      <c r="CDA56"/>
      <c r="CDB56"/>
      <c r="CDC56"/>
      <c r="CDD56"/>
      <c r="CDE56"/>
      <c r="CDF56"/>
      <c r="CDG56"/>
      <c r="CDH56"/>
      <c r="CDI56"/>
      <c r="CDJ56"/>
      <c r="CDK56"/>
      <c r="CDL56"/>
      <c r="CDM56"/>
      <c r="CDN56"/>
      <c r="CDO56"/>
      <c r="CDP56"/>
      <c r="CDQ56"/>
      <c r="CDR56"/>
      <c r="CDS56"/>
      <c r="CDT56"/>
      <c r="CDU56"/>
      <c r="CDV56"/>
      <c r="CDW56"/>
      <c r="CDX56"/>
      <c r="CDY56"/>
      <c r="CDZ56"/>
      <c r="CEA56"/>
      <c r="CEB56"/>
      <c r="CEC56"/>
      <c r="CED56"/>
      <c r="CEE56"/>
      <c r="CEF56"/>
      <c r="CEG56"/>
      <c r="CEH56"/>
      <c r="CEI56"/>
      <c r="CEJ56"/>
      <c r="CEK56"/>
      <c r="CEL56"/>
      <c r="CEM56"/>
      <c r="CEN56"/>
      <c r="CEO56"/>
      <c r="CEP56"/>
      <c r="CEQ56"/>
      <c r="CER56"/>
      <c r="CES56"/>
      <c r="CET56"/>
      <c r="CEU56"/>
      <c r="CEV56"/>
      <c r="CEW56"/>
      <c r="CEX56"/>
      <c r="CEY56"/>
      <c r="CEZ56"/>
      <c r="CFA56"/>
      <c r="CFB56"/>
      <c r="CFC56"/>
      <c r="CFD56"/>
      <c r="CFE56"/>
      <c r="CFF56"/>
      <c r="CFG56"/>
      <c r="CFH56"/>
      <c r="CFI56"/>
      <c r="CFJ56"/>
      <c r="CFK56"/>
      <c r="CFL56"/>
      <c r="CFM56"/>
      <c r="CFN56"/>
      <c r="CFO56"/>
      <c r="CFP56"/>
      <c r="CFQ56"/>
      <c r="CFR56"/>
      <c r="CFS56"/>
      <c r="CFT56"/>
      <c r="CFU56"/>
      <c r="CFV56"/>
      <c r="CFW56"/>
      <c r="CFX56"/>
      <c r="CFY56"/>
      <c r="CFZ56"/>
      <c r="CGA56"/>
      <c r="CGB56"/>
      <c r="CGC56"/>
      <c r="CGD56"/>
      <c r="CGE56"/>
      <c r="CGF56"/>
      <c r="CGG56"/>
      <c r="CGH56"/>
      <c r="CGI56"/>
      <c r="CGJ56"/>
      <c r="CGK56"/>
      <c r="CGL56"/>
      <c r="CGM56"/>
      <c r="CGN56"/>
      <c r="CGO56"/>
      <c r="CGP56"/>
      <c r="CGQ56"/>
      <c r="CGR56"/>
      <c r="CGS56"/>
      <c r="CGT56"/>
      <c r="CGU56"/>
      <c r="CGV56"/>
      <c r="CGW56"/>
      <c r="CGX56"/>
      <c r="CGY56"/>
      <c r="CGZ56"/>
      <c r="CHA56"/>
      <c r="CHB56"/>
      <c r="CHC56"/>
      <c r="CHD56"/>
      <c r="CHE56"/>
      <c r="CHF56"/>
      <c r="CHG56"/>
      <c r="CHH56"/>
      <c r="CHI56"/>
      <c r="CHJ56"/>
      <c r="CHK56"/>
      <c r="CHL56"/>
      <c r="CHM56"/>
      <c r="CHN56"/>
      <c r="CHO56"/>
      <c r="CHP56"/>
      <c r="CHQ56"/>
      <c r="CHR56"/>
      <c r="CHS56"/>
      <c r="CHT56"/>
      <c r="CHU56"/>
      <c r="CHV56"/>
      <c r="CHW56"/>
      <c r="CHX56"/>
      <c r="CHY56"/>
      <c r="CHZ56"/>
      <c r="CIA56"/>
      <c r="CIB56"/>
      <c r="CIC56"/>
      <c r="CID56"/>
      <c r="CIE56"/>
      <c r="CIF56"/>
      <c r="CIG56"/>
      <c r="CIH56"/>
      <c r="CII56"/>
      <c r="CIJ56"/>
      <c r="CIK56"/>
      <c r="CIL56"/>
      <c r="CIM56"/>
      <c r="CIN56"/>
      <c r="CIO56"/>
      <c r="CIP56"/>
      <c r="CIQ56"/>
      <c r="CIR56"/>
      <c r="CIS56"/>
      <c r="CIT56"/>
      <c r="CIU56"/>
      <c r="CIV56"/>
      <c r="CIW56"/>
      <c r="CIX56"/>
      <c r="CIY56"/>
      <c r="CIZ56"/>
      <c r="CJA56"/>
      <c r="CJB56"/>
      <c r="CJC56"/>
      <c r="CJD56"/>
      <c r="CJE56"/>
      <c r="CJF56"/>
      <c r="CJG56"/>
      <c r="CJH56"/>
      <c r="CJI56"/>
      <c r="CJJ56"/>
      <c r="CJK56"/>
      <c r="CJL56"/>
      <c r="CJM56"/>
      <c r="CJN56"/>
      <c r="CJO56"/>
      <c r="CJP56"/>
      <c r="CJQ56"/>
      <c r="CJR56"/>
      <c r="CJS56"/>
      <c r="CJT56"/>
      <c r="CJU56"/>
      <c r="CJV56"/>
      <c r="CJW56"/>
      <c r="CJX56"/>
      <c r="CJY56"/>
      <c r="CJZ56"/>
      <c r="CKA56"/>
      <c r="CKB56"/>
      <c r="CKC56"/>
      <c r="CKD56"/>
      <c r="CKE56"/>
      <c r="CKF56"/>
      <c r="CKG56"/>
      <c r="CKH56"/>
      <c r="CKI56"/>
      <c r="CKJ56"/>
      <c r="CKK56"/>
      <c r="CKL56"/>
      <c r="CKM56"/>
      <c r="CKN56"/>
      <c r="CKO56"/>
      <c r="CKP56"/>
      <c r="CKQ56"/>
      <c r="CKR56"/>
      <c r="CKS56"/>
      <c r="CKT56"/>
      <c r="CKU56"/>
      <c r="CKV56"/>
      <c r="CKW56"/>
      <c r="CKX56"/>
      <c r="CKY56"/>
      <c r="CKZ56"/>
      <c r="CLA56"/>
      <c r="CLB56"/>
      <c r="CLC56"/>
      <c r="CLD56"/>
      <c r="CLE56"/>
      <c r="CLF56"/>
      <c r="CLG56"/>
      <c r="CLH56"/>
      <c r="CLI56"/>
      <c r="CLJ56"/>
      <c r="CLK56"/>
      <c r="CLL56"/>
      <c r="CLM56"/>
      <c r="CLN56"/>
      <c r="CLO56"/>
      <c r="CLP56"/>
      <c r="CLQ56"/>
      <c r="CLR56"/>
      <c r="CLS56"/>
      <c r="CLT56"/>
      <c r="CLU56"/>
      <c r="CLV56"/>
      <c r="CLW56"/>
      <c r="CLX56"/>
      <c r="CLY56"/>
      <c r="CLZ56"/>
      <c r="CMA56"/>
      <c r="CMB56"/>
      <c r="CMC56"/>
      <c r="CMD56"/>
      <c r="CME56"/>
      <c r="CMF56"/>
      <c r="CMG56"/>
      <c r="CMH56"/>
      <c r="CMI56"/>
      <c r="CMJ56"/>
      <c r="CMK56"/>
      <c r="CML56"/>
      <c r="CMM56"/>
      <c r="CMN56"/>
      <c r="CMO56"/>
      <c r="CMP56"/>
      <c r="CMQ56"/>
      <c r="CMR56"/>
      <c r="CMS56"/>
      <c r="CMT56"/>
      <c r="CMU56"/>
      <c r="CMV56"/>
      <c r="CMW56"/>
      <c r="CMX56"/>
      <c r="CMY56"/>
      <c r="CMZ56"/>
      <c r="CNA56"/>
      <c r="CNB56"/>
      <c r="CNC56"/>
      <c r="CND56"/>
      <c r="CNE56"/>
      <c r="CNF56"/>
      <c r="CNG56"/>
      <c r="CNH56"/>
      <c r="CNI56"/>
      <c r="CNJ56"/>
      <c r="CNK56"/>
      <c r="CNL56"/>
      <c r="CNM56"/>
      <c r="CNN56"/>
      <c r="CNO56"/>
      <c r="CNP56"/>
      <c r="CNQ56"/>
      <c r="CNR56"/>
      <c r="CNS56"/>
      <c r="CNT56"/>
      <c r="CNU56"/>
      <c r="CNV56"/>
      <c r="CNW56"/>
      <c r="CNX56"/>
      <c r="CNY56"/>
      <c r="CNZ56"/>
      <c r="COA56"/>
      <c r="COB56"/>
      <c r="COC56"/>
      <c r="COD56"/>
      <c r="COE56"/>
      <c r="COF56"/>
      <c r="COG56"/>
      <c r="COH56"/>
      <c r="COI56"/>
      <c r="COJ56"/>
      <c r="COK56"/>
      <c r="COL56"/>
      <c r="COM56"/>
      <c r="CON56"/>
      <c r="COO56"/>
      <c r="COP56"/>
      <c r="COQ56"/>
      <c r="COR56"/>
      <c r="COS56"/>
      <c r="COT56"/>
      <c r="COU56"/>
      <c r="COV56"/>
      <c r="COW56"/>
      <c r="COX56"/>
      <c r="COY56"/>
      <c r="COZ56"/>
      <c r="CPA56"/>
      <c r="CPB56"/>
      <c r="CPC56"/>
      <c r="CPD56"/>
      <c r="CPE56"/>
      <c r="CPF56"/>
      <c r="CPG56"/>
      <c r="CPH56"/>
      <c r="CPI56"/>
      <c r="CPJ56"/>
      <c r="CPK56"/>
      <c r="CPL56"/>
      <c r="CPM56"/>
      <c r="CPN56"/>
      <c r="CPO56"/>
      <c r="CPP56"/>
      <c r="CPQ56"/>
      <c r="CPR56"/>
      <c r="CPS56"/>
      <c r="CPT56"/>
      <c r="CPU56"/>
      <c r="CPV56"/>
      <c r="CPW56"/>
      <c r="CPX56"/>
      <c r="CPY56"/>
      <c r="CPZ56"/>
      <c r="CQA56"/>
      <c r="CQB56"/>
      <c r="CQC56"/>
      <c r="CQD56"/>
      <c r="CQE56"/>
      <c r="CQF56"/>
      <c r="CQG56"/>
      <c r="CQH56"/>
      <c r="CQI56"/>
      <c r="CQJ56"/>
      <c r="CQK56"/>
      <c r="CQL56"/>
      <c r="CQM56"/>
      <c r="CQN56"/>
      <c r="CQO56"/>
      <c r="CQP56"/>
      <c r="CQQ56"/>
      <c r="CQR56"/>
      <c r="CQS56"/>
      <c r="CQT56"/>
      <c r="CQU56"/>
      <c r="CQV56"/>
      <c r="CQW56"/>
      <c r="CQX56"/>
      <c r="CQY56"/>
      <c r="CQZ56"/>
      <c r="CRA56"/>
      <c r="CRB56"/>
      <c r="CRC56"/>
      <c r="CRD56"/>
      <c r="CRE56"/>
      <c r="CRF56"/>
      <c r="CRG56"/>
      <c r="CRH56"/>
      <c r="CRI56"/>
      <c r="CRJ56"/>
      <c r="CRK56"/>
      <c r="CRL56"/>
      <c r="CRM56"/>
      <c r="CRN56"/>
      <c r="CRO56"/>
      <c r="CRP56"/>
      <c r="CRQ56"/>
      <c r="CRR56"/>
      <c r="CRS56"/>
      <c r="CRT56"/>
      <c r="CRU56"/>
      <c r="CRV56"/>
      <c r="CRW56"/>
      <c r="CRX56"/>
      <c r="CRY56"/>
      <c r="CRZ56"/>
      <c r="CSA56"/>
      <c r="CSB56"/>
      <c r="CSC56"/>
      <c r="CSD56"/>
      <c r="CSE56"/>
      <c r="CSF56"/>
      <c r="CSG56"/>
      <c r="CSH56"/>
      <c r="CSI56"/>
      <c r="CSJ56"/>
      <c r="CSK56"/>
      <c r="CSL56"/>
      <c r="CSM56"/>
      <c r="CSN56"/>
      <c r="CSO56"/>
      <c r="CSP56"/>
      <c r="CSQ56"/>
      <c r="CSR56"/>
      <c r="CSS56"/>
      <c r="CST56"/>
      <c r="CSU56"/>
      <c r="CSV56"/>
      <c r="CSW56"/>
      <c r="CSX56"/>
      <c r="CSY56"/>
      <c r="CSZ56"/>
      <c r="CTA56"/>
      <c r="CTB56"/>
      <c r="CTC56"/>
      <c r="CTD56"/>
      <c r="CTE56"/>
      <c r="CTF56"/>
      <c r="CTG56"/>
      <c r="CTH56"/>
      <c r="CTI56"/>
      <c r="CTJ56"/>
      <c r="CTK56"/>
      <c r="CTL56"/>
      <c r="CTM56"/>
      <c r="CTN56"/>
      <c r="CTO56"/>
      <c r="CTP56"/>
      <c r="CTQ56"/>
      <c r="CTR56"/>
      <c r="CTS56"/>
      <c r="CTT56"/>
      <c r="CTU56"/>
      <c r="CTV56"/>
      <c r="CTW56"/>
      <c r="CTX56"/>
      <c r="CTY56"/>
      <c r="CTZ56"/>
      <c r="CUA56"/>
      <c r="CUB56"/>
      <c r="CUC56"/>
      <c r="CUD56"/>
      <c r="CUE56"/>
      <c r="CUF56"/>
      <c r="CUG56"/>
      <c r="CUH56"/>
      <c r="CUI56"/>
      <c r="CUJ56"/>
      <c r="CUK56"/>
      <c r="CUL56"/>
      <c r="CUM56"/>
      <c r="CUN56"/>
      <c r="CUO56"/>
      <c r="CUP56"/>
      <c r="CUQ56"/>
      <c r="CUR56"/>
      <c r="CUS56"/>
      <c r="CUT56"/>
      <c r="CUU56"/>
      <c r="CUV56"/>
      <c r="CUW56"/>
      <c r="CUX56"/>
      <c r="CUY56"/>
      <c r="CUZ56"/>
      <c r="CVA56"/>
      <c r="CVB56"/>
      <c r="CVC56"/>
      <c r="CVD56"/>
      <c r="CVE56"/>
      <c r="CVF56"/>
      <c r="CVG56"/>
      <c r="CVH56"/>
      <c r="CVI56"/>
      <c r="CVJ56"/>
      <c r="CVK56"/>
      <c r="CVL56"/>
      <c r="CVM56"/>
      <c r="CVN56"/>
      <c r="CVO56"/>
      <c r="CVP56"/>
      <c r="CVQ56"/>
      <c r="CVR56"/>
      <c r="CVS56"/>
      <c r="CVT56"/>
      <c r="CVU56"/>
      <c r="CVV56"/>
      <c r="CVW56"/>
      <c r="CVX56"/>
      <c r="CVY56"/>
      <c r="CVZ56"/>
      <c r="CWA56"/>
      <c r="CWB56"/>
      <c r="CWC56"/>
      <c r="CWD56"/>
      <c r="CWE56"/>
      <c r="CWF56"/>
      <c r="CWG56"/>
      <c r="CWH56"/>
      <c r="CWI56"/>
      <c r="CWJ56"/>
      <c r="CWK56"/>
      <c r="CWL56"/>
      <c r="CWM56"/>
      <c r="CWN56"/>
      <c r="CWO56"/>
      <c r="CWP56"/>
      <c r="CWQ56"/>
      <c r="CWR56"/>
      <c r="CWS56"/>
      <c r="CWT56"/>
      <c r="CWU56"/>
      <c r="CWV56"/>
      <c r="CWW56"/>
      <c r="CWX56"/>
      <c r="CWY56"/>
      <c r="CWZ56"/>
      <c r="CXA56"/>
      <c r="CXB56"/>
      <c r="CXC56"/>
      <c r="CXD56"/>
      <c r="CXE56"/>
      <c r="CXF56"/>
      <c r="CXG56"/>
      <c r="CXH56"/>
      <c r="CXI56"/>
      <c r="CXJ56"/>
      <c r="CXK56"/>
      <c r="CXL56"/>
      <c r="CXM56"/>
      <c r="CXN56"/>
      <c r="CXO56"/>
      <c r="CXP56"/>
      <c r="CXQ56"/>
      <c r="CXR56"/>
      <c r="CXS56"/>
      <c r="CXT56"/>
      <c r="CXU56"/>
      <c r="CXV56"/>
      <c r="CXW56"/>
      <c r="CXX56"/>
      <c r="CXY56"/>
      <c r="CXZ56"/>
      <c r="CYA56"/>
      <c r="CYB56"/>
      <c r="CYC56"/>
      <c r="CYD56"/>
      <c r="CYE56"/>
      <c r="CYF56"/>
      <c r="CYG56"/>
      <c r="CYH56"/>
      <c r="CYI56"/>
      <c r="CYJ56"/>
      <c r="CYK56"/>
      <c r="CYL56"/>
      <c r="CYM56"/>
      <c r="CYN56"/>
      <c r="CYO56"/>
      <c r="CYP56"/>
      <c r="CYQ56"/>
      <c r="CYR56"/>
      <c r="CYS56"/>
      <c r="CYT56"/>
      <c r="CYU56"/>
      <c r="CYV56"/>
      <c r="CYW56"/>
      <c r="CYX56"/>
      <c r="CYY56"/>
      <c r="CYZ56"/>
      <c r="CZA56"/>
      <c r="CZB56"/>
      <c r="CZC56"/>
      <c r="CZD56"/>
      <c r="CZE56"/>
      <c r="CZF56"/>
      <c r="CZG56"/>
      <c r="CZH56"/>
      <c r="CZI56"/>
      <c r="CZJ56"/>
      <c r="CZK56"/>
      <c r="CZL56"/>
      <c r="CZM56"/>
      <c r="CZN56"/>
      <c r="CZO56"/>
      <c r="CZP56"/>
      <c r="CZQ56"/>
      <c r="CZR56"/>
      <c r="CZS56"/>
      <c r="CZT56"/>
      <c r="CZU56"/>
      <c r="CZV56"/>
      <c r="CZW56"/>
      <c r="CZX56"/>
      <c r="CZY56"/>
      <c r="CZZ56"/>
      <c r="DAA56"/>
      <c r="DAB56"/>
      <c r="DAC56"/>
      <c r="DAD56"/>
      <c r="DAE56"/>
      <c r="DAF56"/>
      <c r="DAG56"/>
      <c r="DAH56"/>
      <c r="DAI56"/>
      <c r="DAJ56"/>
      <c r="DAK56"/>
      <c r="DAL56"/>
      <c r="DAM56"/>
      <c r="DAN56"/>
      <c r="DAO56"/>
      <c r="DAP56"/>
      <c r="DAQ56"/>
      <c r="DAR56"/>
      <c r="DAS56"/>
      <c r="DAT56"/>
      <c r="DAU56"/>
      <c r="DAV56"/>
      <c r="DAW56"/>
      <c r="DAX56"/>
      <c r="DAY56"/>
      <c r="DAZ56"/>
      <c r="DBA56"/>
      <c r="DBB56"/>
      <c r="DBC56"/>
      <c r="DBD56"/>
      <c r="DBE56"/>
      <c r="DBF56"/>
      <c r="DBG56"/>
      <c r="DBH56"/>
      <c r="DBI56"/>
      <c r="DBJ56"/>
      <c r="DBK56"/>
      <c r="DBL56"/>
      <c r="DBM56"/>
      <c r="DBN56"/>
      <c r="DBO56"/>
      <c r="DBP56"/>
      <c r="DBQ56"/>
      <c r="DBR56"/>
      <c r="DBS56"/>
      <c r="DBT56"/>
      <c r="DBU56"/>
      <c r="DBV56"/>
      <c r="DBW56"/>
      <c r="DBX56"/>
      <c r="DBY56"/>
      <c r="DBZ56"/>
      <c r="DCA56"/>
      <c r="DCB56"/>
      <c r="DCC56"/>
      <c r="DCD56"/>
      <c r="DCE56"/>
      <c r="DCF56"/>
      <c r="DCG56"/>
      <c r="DCH56"/>
      <c r="DCI56"/>
      <c r="DCJ56"/>
      <c r="DCK56"/>
      <c r="DCL56"/>
      <c r="DCM56"/>
      <c r="DCN56"/>
      <c r="DCO56"/>
      <c r="DCP56"/>
      <c r="DCQ56"/>
      <c r="DCR56"/>
      <c r="DCS56"/>
      <c r="DCT56"/>
      <c r="DCU56"/>
      <c r="DCV56"/>
      <c r="DCW56"/>
      <c r="DCX56"/>
      <c r="DCY56"/>
      <c r="DCZ56"/>
      <c r="DDA56"/>
      <c r="DDB56"/>
      <c r="DDC56"/>
      <c r="DDD56"/>
      <c r="DDE56"/>
      <c r="DDF56"/>
      <c r="DDG56"/>
      <c r="DDH56"/>
      <c r="DDI56"/>
      <c r="DDJ56"/>
      <c r="DDK56"/>
      <c r="DDL56"/>
      <c r="DDM56"/>
      <c r="DDN56"/>
      <c r="DDO56"/>
      <c r="DDP56"/>
      <c r="DDQ56"/>
      <c r="DDR56"/>
      <c r="DDS56"/>
      <c r="DDT56"/>
      <c r="DDU56"/>
      <c r="DDV56"/>
      <c r="DDW56"/>
      <c r="DDX56"/>
      <c r="DDY56"/>
      <c r="DDZ56"/>
      <c r="DEA56"/>
      <c r="DEB56"/>
      <c r="DEC56"/>
      <c r="DED56"/>
      <c r="DEE56"/>
      <c r="DEF56"/>
      <c r="DEG56"/>
      <c r="DEH56"/>
      <c r="DEI56"/>
      <c r="DEJ56"/>
      <c r="DEK56"/>
      <c r="DEL56"/>
      <c r="DEM56"/>
      <c r="DEN56"/>
      <c r="DEO56"/>
      <c r="DEP56"/>
      <c r="DEQ56"/>
      <c r="DER56"/>
      <c r="DES56"/>
      <c r="DET56"/>
      <c r="DEU56"/>
      <c r="DEV56"/>
      <c r="DEW56"/>
      <c r="DEX56"/>
      <c r="DEY56"/>
      <c r="DEZ56"/>
      <c r="DFA56"/>
      <c r="DFB56"/>
      <c r="DFC56"/>
      <c r="DFD56"/>
      <c r="DFE56"/>
      <c r="DFF56"/>
      <c r="DFG56"/>
      <c r="DFH56"/>
      <c r="DFI56"/>
      <c r="DFJ56"/>
      <c r="DFK56"/>
      <c r="DFL56"/>
      <c r="DFM56"/>
      <c r="DFN56"/>
      <c r="DFO56"/>
      <c r="DFP56"/>
      <c r="DFQ56"/>
      <c r="DFR56"/>
      <c r="DFS56"/>
      <c r="DFT56"/>
      <c r="DFU56"/>
      <c r="DFV56"/>
      <c r="DFW56"/>
      <c r="DFX56"/>
      <c r="DFY56"/>
      <c r="DFZ56"/>
      <c r="DGA56"/>
      <c r="DGB56"/>
      <c r="DGC56"/>
      <c r="DGD56"/>
      <c r="DGE56"/>
      <c r="DGF56"/>
      <c r="DGG56"/>
      <c r="DGH56"/>
      <c r="DGI56"/>
      <c r="DGJ56"/>
      <c r="DGK56"/>
      <c r="DGL56"/>
      <c r="DGM56"/>
      <c r="DGN56"/>
      <c r="DGO56"/>
      <c r="DGP56"/>
      <c r="DGQ56"/>
      <c r="DGR56"/>
      <c r="DGS56"/>
      <c r="DGT56"/>
      <c r="DGU56"/>
      <c r="DGV56"/>
      <c r="DGW56"/>
      <c r="DGX56"/>
      <c r="DGY56"/>
      <c r="DGZ56"/>
      <c r="DHA56"/>
      <c r="DHB56"/>
      <c r="DHC56"/>
      <c r="DHD56"/>
      <c r="DHE56"/>
      <c r="DHF56"/>
      <c r="DHG56"/>
      <c r="DHH56"/>
      <c r="DHI56"/>
      <c r="DHJ56"/>
      <c r="DHK56"/>
      <c r="DHL56"/>
      <c r="DHM56"/>
      <c r="DHN56"/>
      <c r="DHO56"/>
      <c r="DHP56"/>
      <c r="DHQ56"/>
      <c r="DHR56"/>
      <c r="DHS56"/>
      <c r="DHT56"/>
      <c r="DHU56"/>
      <c r="DHV56"/>
      <c r="DHW56"/>
      <c r="DHX56"/>
      <c r="DHY56"/>
      <c r="DHZ56"/>
      <c r="DIA56"/>
      <c r="DIB56"/>
      <c r="DIC56"/>
      <c r="DID56"/>
      <c r="DIE56"/>
      <c r="DIF56"/>
      <c r="DIG56"/>
      <c r="DIH56"/>
      <c r="DII56"/>
      <c r="DIJ56"/>
      <c r="DIK56"/>
      <c r="DIL56"/>
      <c r="DIM56"/>
      <c r="DIN56"/>
      <c r="DIO56"/>
      <c r="DIP56"/>
      <c r="DIQ56"/>
      <c r="DIR56"/>
      <c r="DIS56"/>
      <c r="DIT56"/>
      <c r="DIU56"/>
      <c r="DIV56"/>
      <c r="DIW56"/>
      <c r="DIX56"/>
      <c r="DIY56"/>
      <c r="DIZ56"/>
      <c r="DJA56"/>
      <c r="DJB56"/>
      <c r="DJC56"/>
      <c r="DJD56"/>
      <c r="DJE56"/>
      <c r="DJF56"/>
      <c r="DJG56"/>
      <c r="DJH56"/>
      <c r="DJI56"/>
      <c r="DJJ56"/>
      <c r="DJK56"/>
      <c r="DJL56"/>
      <c r="DJM56"/>
      <c r="DJN56"/>
      <c r="DJO56"/>
      <c r="DJP56"/>
      <c r="DJQ56"/>
      <c r="DJR56"/>
      <c r="DJS56"/>
      <c r="DJT56"/>
      <c r="DJU56"/>
      <c r="DJV56"/>
      <c r="DJW56"/>
      <c r="DJX56"/>
      <c r="DJY56"/>
      <c r="DJZ56"/>
      <c r="DKA56"/>
      <c r="DKB56"/>
      <c r="DKC56"/>
      <c r="DKD56"/>
      <c r="DKE56"/>
      <c r="DKF56"/>
      <c r="DKG56"/>
      <c r="DKH56"/>
      <c r="DKI56"/>
      <c r="DKJ56"/>
      <c r="DKK56"/>
      <c r="DKL56"/>
      <c r="DKM56"/>
      <c r="DKN56"/>
      <c r="DKO56"/>
      <c r="DKP56"/>
      <c r="DKQ56"/>
      <c r="DKR56"/>
      <c r="DKS56"/>
      <c r="DKT56"/>
      <c r="DKU56"/>
      <c r="DKV56"/>
      <c r="DKW56"/>
      <c r="DKX56"/>
      <c r="DKY56"/>
      <c r="DKZ56"/>
      <c r="DLA56"/>
      <c r="DLB56"/>
      <c r="DLC56"/>
      <c r="DLD56"/>
      <c r="DLE56"/>
      <c r="DLF56"/>
      <c r="DLG56"/>
      <c r="DLH56"/>
      <c r="DLI56"/>
      <c r="DLJ56"/>
      <c r="DLK56"/>
      <c r="DLL56"/>
      <c r="DLM56"/>
      <c r="DLN56"/>
      <c r="DLO56"/>
      <c r="DLP56"/>
      <c r="DLQ56"/>
      <c r="DLR56"/>
      <c r="DLS56"/>
      <c r="DLT56"/>
      <c r="DLU56"/>
      <c r="DLV56"/>
      <c r="DLW56"/>
      <c r="DLX56"/>
      <c r="DLY56"/>
      <c r="DLZ56"/>
      <c r="DMA56"/>
      <c r="DMB56"/>
      <c r="DMC56"/>
      <c r="DMD56"/>
      <c r="DME56"/>
      <c r="DMF56"/>
      <c r="DMG56"/>
      <c r="DMH56"/>
      <c r="DMI56"/>
      <c r="DMJ56"/>
      <c r="DMK56"/>
      <c r="DML56"/>
      <c r="DMM56"/>
      <c r="DMN56"/>
      <c r="DMO56"/>
      <c r="DMP56"/>
      <c r="DMQ56"/>
      <c r="DMR56"/>
      <c r="DMS56"/>
      <c r="DMT56"/>
      <c r="DMU56"/>
      <c r="DMV56"/>
      <c r="DMW56"/>
      <c r="DMX56"/>
      <c r="DMY56"/>
      <c r="DMZ56"/>
      <c r="DNA56"/>
      <c r="DNB56"/>
      <c r="DNC56"/>
      <c r="DND56"/>
      <c r="DNE56"/>
      <c r="DNF56"/>
      <c r="DNG56"/>
      <c r="DNH56"/>
      <c r="DNI56"/>
      <c r="DNJ56"/>
      <c r="DNK56"/>
      <c r="DNL56"/>
      <c r="DNM56"/>
      <c r="DNN56"/>
      <c r="DNO56"/>
      <c r="DNP56"/>
      <c r="DNQ56"/>
      <c r="DNR56"/>
      <c r="DNS56"/>
      <c r="DNT56"/>
      <c r="DNU56"/>
      <c r="DNV56"/>
      <c r="DNW56"/>
      <c r="DNX56"/>
      <c r="DNY56"/>
      <c r="DNZ56"/>
      <c r="DOA56"/>
      <c r="DOB56"/>
      <c r="DOC56"/>
      <c r="DOD56"/>
      <c r="DOE56"/>
      <c r="DOF56"/>
      <c r="DOG56"/>
      <c r="DOH56"/>
      <c r="DOI56"/>
      <c r="DOJ56"/>
      <c r="DOK56"/>
      <c r="DOL56"/>
      <c r="DOM56"/>
      <c r="DON56"/>
      <c r="DOO56"/>
      <c r="DOP56"/>
      <c r="DOQ56"/>
      <c r="DOR56"/>
      <c r="DOS56"/>
      <c r="DOT56"/>
      <c r="DOU56"/>
      <c r="DOV56"/>
      <c r="DOW56"/>
      <c r="DOX56"/>
      <c r="DOY56"/>
      <c r="DOZ56"/>
      <c r="DPA56"/>
      <c r="DPB56"/>
      <c r="DPC56"/>
      <c r="DPD56"/>
      <c r="DPE56"/>
      <c r="DPF56"/>
      <c r="DPG56"/>
      <c r="DPH56"/>
      <c r="DPI56"/>
      <c r="DPJ56"/>
      <c r="DPK56"/>
      <c r="DPL56"/>
      <c r="DPM56"/>
      <c r="DPN56"/>
      <c r="DPO56"/>
      <c r="DPP56"/>
      <c r="DPQ56"/>
      <c r="DPR56"/>
      <c r="DPS56"/>
      <c r="DPT56"/>
      <c r="DPU56"/>
      <c r="DPV56"/>
      <c r="DPW56"/>
      <c r="DPX56"/>
      <c r="DPY56"/>
      <c r="DPZ56"/>
      <c r="DQA56"/>
      <c r="DQB56"/>
      <c r="DQC56"/>
      <c r="DQD56"/>
      <c r="DQE56"/>
      <c r="DQF56"/>
      <c r="DQG56"/>
      <c r="DQH56"/>
      <c r="DQI56"/>
      <c r="DQJ56"/>
      <c r="DQK56"/>
      <c r="DQL56"/>
      <c r="DQM56"/>
      <c r="DQN56"/>
      <c r="DQO56"/>
      <c r="DQP56"/>
      <c r="DQQ56"/>
      <c r="DQR56"/>
      <c r="DQS56"/>
      <c r="DQT56"/>
      <c r="DQU56"/>
      <c r="DQV56"/>
      <c r="DQW56"/>
      <c r="DQX56"/>
      <c r="DQY56"/>
      <c r="DQZ56"/>
      <c r="DRA56"/>
      <c r="DRB56"/>
      <c r="DRC56"/>
      <c r="DRD56"/>
      <c r="DRE56"/>
      <c r="DRF56"/>
      <c r="DRG56"/>
      <c r="DRH56"/>
      <c r="DRI56"/>
      <c r="DRJ56"/>
      <c r="DRK56"/>
      <c r="DRL56"/>
      <c r="DRM56"/>
      <c r="DRN56"/>
      <c r="DRO56"/>
      <c r="DRP56"/>
      <c r="DRQ56"/>
      <c r="DRR56"/>
      <c r="DRS56"/>
      <c r="DRT56"/>
      <c r="DRU56"/>
      <c r="DRV56"/>
      <c r="DRW56"/>
      <c r="DRX56"/>
      <c r="DRY56"/>
      <c r="DRZ56"/>
      <c r="DSA56"/>
      <c r="DSB56"/>
      <c r="DSC56"/>
      <c r="DSD56"/>
      <c r="DSE56"/>
      <c r="DSF56"/>
      <c r="DSG56"/>
      <c r="DSH56"/>
      <c r="DSI56"/>
      <c r="DSJ56"/>
      <c r="DSK56"/>
      <c r="DSL56"/>
      <c r="DSM56"/>
      <c r="DSN56"/>
      <c r="DSO56"/>
      <c r="DSP56"/>
      <c r="DSQ56"/>
      <c r="DSR56"/>
      <c r="DSS56"/>
      <c r="DST56"/>
      <c r="DSU56"/>
      <c r="DSV56"/>
      <c r="DSW56"/>
      <c r="DSX56"/>
      <c r="DSY56"/>
      <c r="DSZ56"/>
      <c r="DTA56"/>
      <c r="DTB56"/>
      <c r="DTC56"/>
      <c r="DTD56"/>
      <c r="DTE56"/>
      <c r="DTF56"/>
      <c r="DTG56"/>
      <c r="DTH56"/>
      <c r="DTI56"/>
      <c r="DTJ56"/>
      <c r="DTK56"/>
      <c r="DTL56"/>
      <c r="DTM56"/>
      <c r="DTN56"/>
      <c r="DTO56"/>
      <c r="DTP56"/>
      <c r="DTQ56"/>
      <c r="DTR56"/>
      <c r="DTS56"/>
      <c r="DTT56"/>
      <c r="DTU56"/>
      <c r="DTV56"/>
      <c r="DTW56"/>
      <c r="DTX56"/>
      <c r="DTY56"/>
      <c r="DTZ56"/>
      <c r="DUA56"/>
      <c r="DUB56"/>
      <c r="DUC56"/>
      <c r="DUD56"/>
      <c r="DUE56"/>
      <c r="DUF56"/>
      <c r="DUG56"/>
      <c r="DUH56"/>
      <c r="DUI56"/>
      <c r="DUJ56"/>
      <c r="DUK56"/>
      <c r="DUL56"/>
      <c r="DUM56"/>
      <c r="DUN56"/>
      <c r="DUO56"/>
      <c r="DUP56"/>
      <c r="DUQ56"/>
      <c r="DUR56"/>
      <c r="DUS56"/>
      <c r="DUT56"/>
      <c r="DUU56"/>
      <c r="DUV56"/>
      <c r="DUW56"/>
      <c r="DUX56"/>
      <c r="DUY56"/>
      <c r="DUZ56"/>
      <c r="DVA56"/>
      <c r="DVB56"/>
      <c r="DVC56"/>
      <c r="DVD56"/>
      <c r="DVE56"/>
      <c r="DVF56"/>
      <c r="DVG56"/>
      <c r="DVH56"/>
      <c r="DVI56"/>
      <c r="DVJ56"/>
      <c r="DVK56"/>
      <c r="DVL56"/>
      <c r="DVM56"/>
      <c r="DVN56"/>
      <c r="DVO56"/>
      <c r="DVP56"/>
      <c r="DVQ56"/>
      <c r="DVR56"/>
      <c r="DVS56"/>
      <c r="DVT56"/>
      <c r="DVU56"/>
      <c r="DVV56"/>
      <c r="DVW56"/>
      <c r="DVX56"/>
      <c r="DVY56"/>
      <c r="DVZ56"/>
      <c r="DWA56"/>
      <c r="DWB56"/>
      <c r="DWC56"/>
      <c r="DWD56"/>
      <c r="DWE56"/>
      <c r="DWF56"/>
      <c r="DWG56"/>
      <c r="DWH56"/>
      <c r="DWI56"/>
      <c r="DWJ56"/>
      <c r="DWK56"/>
      <c r="DWL56"/>
      <c r="DWM56"/>
      <c r="DWN56"/>
      <c r="DWO56"/>
      <c r="DWP56"/>
      <c r="DWQ56"/>
      <c r="DWR56"/>
      <c r="DWS56"/>
      <c r="DWT56"/>
      <c r="DWU56"/>
      <c r="DWV56"/>
      <c r="DWW56"/>
      <c r="DWX56"/>
      <c r="DWY56"/>
      <c r="DWZ56"/>
      <c r="DXA56"/>
      <c r="DXB56"/>
      <c r="DXC56"/>
      <c r="DXD56"/>
      <c r="DXE56"/>
      <c r="DXF56"/>
      <c r="DXG56"/>
      <c r="DXH56"/>
      <c r="DXI56"/>
      <c r="DXJ56"/>
      <c r="DXK56"/>
      <c r="DXL56"/>
      <c r="DXM56"/>
      <c r="DXN56"/>
      <c r="DXO56"/>
      <c r="DXP56"/>
      <c r="DXQ56"/>
      <c r="DXR56"/>
      <c r="DXS56"/>
      <c r="DXT56"/>
      <c r="DXU56"/>
      <c r="DXV56"/>
      <c r="DXW56"/>
      <c r="DXX56"/>
      <c r="DXY56"/>
      <c r="DXZ56"/>
      <c r="DYA56"/>
      <c r="DYB56"/>
      <c r="DYC56"/>
      <c r="DYD56"/>
      <c r="DYE56"/>
      <c r="DYF56"/>
      <c r="DYG56"/>
      <c r="DYH56"/>
      <c r="DYI56"/>
      <c r="DYJ56"/>
      <c r="DYK56"/>
      <c r="DYL56"/>
      <c r="DYM56"/>
      <c r="DYN56"/>
      <c r="DYO56"/>
      <c r="DYP56"/>
      <c r="DYQ56"/>
      <c r="DYR56"/>
      <c r="DYS56"/>
      <c r="DYT56"/>
      <c r="DYU56"/>
      <c r="DYV56"/>
      <c r="DYW56"/>
      <c r="DYX56"/>
      <c r="DYY56"/>
      <c r="DYZ56"/>
      <c r="DZA56"/>
      <c r="DZB56"/>
      <c r="DZC56"/>
      <c r="DZD56"/>
      <c r="DZE56"/>
      <c r="DZF56"/>
      <c r="DZG56"/>
      <c r="DZH56"/>
      <c r="DZI56"/>
      <c r="DZJ56"/>
      <c r="DZK56"/>
      <c r="DZL56"/>
      <c r="DZM56"/>
      <c r="DZN56"/>
      <c r="DZO56"/>
      <c r="DZP56"/>
      <c r="DZQ56"/>
      <c r="DZR56"/>
      <c r="DZS56"/>
      <c r="DZT56"/>
      <c r="DZU56"/>
      <c r="DZV56"/>
      <c r="DZW56"/>
      <c r="DZX56"/>
      <c r="DZY56"/>
      <c r="DZZ56"/>
      <c r="EAA56"/>
      <c r="EAB56"/>
      <c r="EAC56"/>
      <c r="EAD56"/>
      <c r="EAE56"/>
      <c r="EAF56"/>
      <c r="EAG56"/>
      <c r="EAH56"/>
      <c r="EAI56"/>
      <c r="EAJ56"/>
      <c r="EAK56"/>
      <c r="EAL56"/>
      <c r="EAM56"/>
      <c r="EAN56"/>
      <c r="EAO56"/>
      <c r="EAP56"/>
      <c r="EAQ56"/>
      <c r="EAR56"/>
      <c r="EAS56"/>
      <c r="EAT56"/>
      <c r="EAU56"/>
      <c r="EAV56"/>
      <c r="EAW56"/>
      <c r="EAX56"/>
      <c r="EAY56"/>
      <c r="EAZ56"/>
      <c r="EBA56"/>
      <c r="EBB56"/>
      <c r="EBC56"/>
      <c r="EBD56"/>
      <c r="EBE56"/>
      <c r="EBF56"/>
      <c r="EBG56"/>
      <c r="EBH56"/>
      <c r="EBI56"/>
      <c r="EBJ56"/>
      <c r="EBK56"/>
      <c r="EBL56"/>
      <c r="EBM56"/>
      <c r="EBN56"/>
      <c r="EBO56"/>
      <c r="EBP56"/>
      <c r="EBQ56"/>
      <c r="EBR56"/>
      <c r="EBS56"/>
      <c r="EBT56"/>
      <c r="EBU56"/>
      <c r="EBV56"/>
      <c r="EBW56"/>
      <c r="EBX56"/>
      <c r="EBY56"/>
      <c r="EBZ56"/>
      <c r="ECA56"/>
      <c r="ECB56"/>
      <c r="ECC56"/>
      <c r="ECD56"/>
      <c r="ECE56"/>
      <c r="ECF56"/>
      <c r="ECG56"/>
      <c r="ECH56"/>
      <c r="ECI56"/>
      <c r="ECJ56"/>
      <c r="ECK56"/>
      <c r="ECL56"/>
      <c r="ECM56"/>
      <c r="ECN56"/>
      <c r="ECO56"/>
      <c r="ECP56"/>
      <c r="ECQ56"/>
      <c r="ECR56"/>
      <c r="ECS56"/>
      <c r="ECT56"/>
      <c r="ECU56"/>
      <c r="ECV56"/>
      <c r="ECW56"/>
      <c r="ECX56"/>
      <c r="ECY56"/>
      <c r="ECZ56"/>
      <c r="EDA56"/>
      <c r="EDB56"/>
      <c r="EDC56"/>
      <c r="EDD56"/>
      <c r="EDE56"/>
      <c r="EDF56"/>
      <c r="EDG56"/>
      <c r="EDH56"/>
      <c r="EDI56"/>
      <c r="EDJ56"/>
      <c r="EDK56"/>
      <c r="EDL56"/>
      <c r="EDM56"/>
      <c r="EDN56"/>
      <c r="EDO56"/>
      <c r="EDP56"/>
      <c r="EDQ56"/>
      <c r="EDR56"/>
      <c r="EDS56"/>
      <c r="EDT56"/>
      <c r="EDU56"/>
      <c r="EDV56"/>
      <c r="EDW56"/>
      <c r="EDX56"/>
      <c r="EDY56"/>
      <c r="EDZ56"/>
      <c r="EEA56"/>
      <c r="EEB56"/>
      <c r="EEC56"/>
      <c r="EED56"/>
      <c r="EEE56"/>
      <c r="EEF56"/>
      <c r="EEG56"/>
      <c r="EEH56"/>
      <c r="EEI56"/>
      <c r="EEJ56"/>
      <c r="EEK56"/>
      <c r="EEL56"/>
      <c r="EEM56"/>
      <c r="EEN56"/>
      <c r="EEO56"/>
      <c r="EEP56"/>
      <c r="EEQ56"/>
      <c r="EER56"/>
      <c r="EES56"/>
      <c r="EET56"/>
      <c r="EEU56"/>
      <c r="EEV56"/>
      <c r="EEW56"/>
      <c r="EEX56"/>
      <c r="EEY56"/>
      <c r="EEZ56"/>
      <c r="EFA56"/>
      <c r="EFB56"/>
      <c r="EFC56"/>
      <c r="EFD56"/>
      <c r="EFE56"/>
      <c r="EFF56"/>
      <c r="EFG56"/>
      <c r="EFH56"/>
      <c r="EFI56"/>
      <c r="EFJ56"/>
      <c r="EFK56"/>
      <c r="EFL56"/>
      <c r="EFM56"/>
      <c r="EFN56"/>
      <c r="EFO56"/>
      <c r="EFP56"/>
      <c r="EFQ56"/>
      <c r="EFR56"/>
      <c r="EFS56"/>
      <c r="EFT56"/>
      <c r="EFU56"/>
      <c r="EFV56"/>
      <c r="EFW56"/>
      <c r="EFX56"/>
      <c r="EFY56"/>
      <c r="EFZ56"/>
      <c r="EGA56"/>
      <c r="EGB56"/>
      <c r="EGC56"/>
      <c r="EGD56"/>
      <c r="EGE56"/>
      <c r="EGF56"/>
      <c r="EGG56"/>
      <c r="EGH56"/>
      <c r="EGI56"/>
      <c r="EGJ56"/>
      <c r="EGK56"/>
      <c r="EGL56"/>
      <c r="EGM56"/>
      <c r="EGN56"/>
      <c r="EGO56"/>
      <c r="EGP56"/>
      <c r="EGQ56"/>
      <c r="EGR56"/>
      <c r="EGS56"/>
      <c r="EGT56"/>
      <c r="EGU56"/>
      <c r="EGV56"/>
      <c r="EGW56"/>
      <c r="EGX56"/>
      <c r="EGY56"/>
      <c r="EGZ56"/>
      <c r="EHA56"/>
      <c r="EHB56"/>
      <c r="EHC56"/>
      <c r="EHD56"/>
      <c r="EHE56"/>
      <c r="EHF56"/>
      <c r="EHG56"/>
      <c r="EHH56"/>
      <c r="EHI56"/>
      <c r="EHJ56"/>
      <c r="EHK56"/>
      <c r="EHL56"/>
      <c r="EHM56"/>
      <c r="EHN56"/>
      <c r="EHO56"/>
      <c r="EHP56"/>
      <c r="EHQ56"/>
      <c r="EHR56"/>
      <c r="EHS56"/>
      <c r="EHT56"/>
      <c r="EHU56"/>
      <c r="EHV56"/>
      <c r="EHW56"/>
      <c r="EHX56"/>
      <c r="EHY56"/>
      <c r="EHZ56"/>
      <c r="EIA56"/>
      <c r="EIB56"/>
      <c r="EIC56"/>
      <c r="EID56"/>
      <c r="EIE56"/>
      <c r="EIF56"/>
      <c r="EIG56"/>
      <c r="EIH56"/>
      <c r="EII56"/>
      <c r="EIJ56"/>
      <c r="EIK56"/>
      <c r="EIL56"/>
      <c r="EIM56"/>
      <c r="EIN56"/>
      <c r="EIO56"/>
      <c r="EIP56"/>
      <c r="EIQ56"/>
      <c r="EIR56"/>
      <c r="EIS56"/>
      <c r="EIT56"/>
      <c r="EIU56"/>
      <c r="EIV56"/>
      <c r="EIW56"/>
      <c r="EIX56"/>
      <c r="EIY56"/>
      <c r="EIZ56"/>
      <c r="EJA56"/>
      <c r="EJB56"/>
      <c r="EJC56"/>
      <c r="EJD56"/>
      <c r="EJE56"/>
      <c r="EJF56"/>
      <c r="EJG56"/>
      <c r="EJH56"/>
      <c r="EJI56"/>
      <c r="EJJ56"/>
      <c r="EJK56"/>
      <c r="EJL56"/>
      <c r="EJM56"/>
      <c r="EJN56"/>
      <c r="EJO56"/>
      <c r="EJP56"/>
      <c r="EJQ56"/>
      <c r="EJR56"/>
      <c r="EJS56"/>
      <c r="EJT56"/>
      <c r="EJU56"/>
      <c r="EJV56"/>
      <c r="EJW56"/>
      <c r="EJX56"/>
      <c r="EJY56"/>
      <c r="EJZ56"/>
      <c r="EKA56"/>
      <c r="EKB56"/>
      <c r="EKC56"/>
      <c r="EKD56"/>
      <c r="EKE56"/>
      <c r="EKF56"/>
      <c r="EKG56"/>
      <c r="EKH56"/>
      <c r="EKI56"/>
      <c r="EKJ56"/>
      <c r="EKK56"/>
      <c r="EKL56"/>
      <c r="EKM56"/>
      <c r="EKN56"/>
      <c r="EKO56"/>
      <c r="EKP56"/>
      <c r="EKQ56"/>
      <c r="EKR56"/>
      <c r="EKS56"/>
      <c r="EKT56"/>
      <c r="EKU56"/>
      <c r="EKV56"/>
      <c r="EKW56"/>
      <c r="EKX56"/>
      <c r="EKY56"/>
      <c r="EKZ56"/>
      <c r="ELA56"/>
      <c r="ELB56"/>
      <c r="ELC56"/>
      <c r="ELD56"/>
      <c r="ELE56"/>
      <c r="ELF56"/>
      <c r="ELG56"/>
      <c r="ELH56"/>
      <c r="ELI56"/>
      <c r="ELJ56"/>
      <c r="ELK56"/>
      <c r="ELL56"/>
      <c r="ELM56"/>
      <c r="ELN56"/>
      <c r="ELO56"/>
      <c r="ELP56"/>
      <c r="ELQ56"/>
      <c r="ELR56"/>
      <c r="ELS56"/>
      <c r="ELT56"/>
      <c r="ELU56"/>
      <c r="ELV56"/>
      <c r="ELW56"/>
      <c r="ELX56"/>
      <c r="ELY56"/>
      <c r="ELZ56"/>
      <c r="EMA56"/>
      <c r="EMB56"/>
      <c r="EMC56"/>
      <c r="EMD56"/>
      <c r="EME56"/>
      <c r="EMF56"/>
      <c r="EMG56"/>
      <c r="EMH56"/>
      <c r="EMI56"/>
      <c r="EMJ56"/>
      <c r="EMK56"/>
      <c r="EML56"/>
      <c r="EMM56"/>
      <c r="EMN56"/>
      <c r="EMO56"/>
      <c r="EMP56"/>
      <c r="EMQ56"/>
      <c r="EMR56"/>
      <c r="EMS56"/>
      <c r="EMT56"/>
      <c r="EMU56"/>
      <c r="EMV56"/>
      <c r="EMW56"/>
      <c r="EMX56"/>
      <c r="EMY56"/>
      <c r="EMZ56"/>
      <c r="ENA56"/>
      <c r="ENB56"/>
      <c r="ENC56"/>
      <c r="END56"/>
      <c r="ENE56"/>
      <c r="ENF56"/>
      <c r="ENG56"/>
      <c r="ENH56"/>
      <c r="ENI56"/>
      <c r="ENJ56"/>
      <c r="ENK56"/>
      <c r="ENL56"/>
      <c r="ENM56"/>
      <c r="ENN56"/>
      <c r="ENO56"/>
      <c r="ENP56"/>
      <c r="ENQ56"/>
      <c r="ENR56"/>
      <c r="ENS56"/>
      <c r="ENT56"/>
      <c r="ENU56"/>
      <c r="ENV56"/>
      <c r="ENW56"/>
      <c r="ENX56"/>
      <c r="ENY56"/>
      <c r="ENZ56"/>
      <c r="EOA56"/>
      <c r="EOB56"/>
      <c r="EOC56"/>
      <c r="EOD56"/>
      <c r="EOE56"/>
      <c r="EOF56"/>
      <c r="EOG56"/>
      <c r="EOH56"/>
      <c r="EOI56"/>
      <c r="EOJ56"/>
      <c r="EOK56"/>
      <c r="EOL56"/>
      <c r="EOM56"/>
      <c r="EON56"/>
      <c r="EOO56"/>
      <c r="EOP56"/>
      <c r="EOQ56"/>
      <c r="EOR56"/>
      <c r="EOS56"/>
      <c r="EOT56"/>
      <c r="EOU56"/>
      <c r="EOV56"/>
      <c r="EOW56"/>
      <c r="EOX56"/>
      <c r="EOY56"/>
      <c r="EOZ56"/>
      <c r="EPA56"/>
      <c r="EPB56"/>
      <c r="EPC56"/>
      <c r="EPD56"/>
      <c r="EPE56"/>
      <c r="EPF56"/>
      <c r="EPG56"/>
      <c r="EPH56"/>
      <c r="EPI56"/>
      <c r="EPJ56"/>
      <c r="EPK56"/>
      <c r="EPL56"/>
      <c r="EPM56"/>
      <c r="EPN56"/>
      <c r="EPO56"/>
      <c r="EPP56"/>
      <c r="EPQ56"/>
      <c r="EPR56"/>
      <c r="EPS56"/>
      <c r="EPT56"/>
      <c r="EPU56"/>
      <c r="EPV56"/>
      <c r="EPW56"/>
      <c r="EPX56"/>
      <c r="EPY56"/>
      <c r="EPZ56"/>
      <c r="EQA56"/>
      <c r="EQB56"/>
      <c r="EQC56"/>
      <c r="EQD56"/>
      <c r="EQE56"/>
      <c r="EQF56"/>
      <c r="EQG56"/>
      <c r="EQH56"/>
      <c r="EQI56"/>
      <c r="EQJ56"/>
      <c r="EQK56"/>
      <c r="EQL56"/>
      <c r="EQM56"/>
      <c r="EQN56"/>
      <c r="EQO56"/>
      <c r="EQP56"/>
      <c r="EQQ56"/>
      <c r="EQR56"/>
      <c r="EQS56"/>
      <c r="EQT56"/>
      <c r="EQU56"/>
      <c r="EQV56"/>
      <c r="EQW56"/>
      <c r="EQX56"/>
      <c r="EQY56"/>
      <c r="EQZ56"/>
      <c r="ERA56"/>
      <c r="ERB56"/>
      <c r="ERC56"/>
      <c r="ERD56"/>
      <c r="ERE56"/>
      <c r="ERF56"/>
      <c r="ERG56"/>
      <c r="ERH56"/>
      <c r="ERI56"/>
      <c r="ERJ56"/>
      <c r="ERK56"/>
      <c r="ERL56"/>
      <c r="ERM56"/>
      <c r="ERN56"/>
      <c r="ERO56"/>
      <c r="ERP56"/>
      <c r="ERQ56"/>
      <c r="ERR56"/>
      <c r="ERS56"/>
      <c r="ERT56"/>
      <c r="ERU56"/>
      <c r="ERV56"/>
      <c r="ERW56"/>
      <c r="ERX56"/>
      <c r="ERY56"/>
      <c r="ERZ56"/>
      <c r="ESA56"/>
      <c r="ESB56"/>
      <c r="ESC56"/>
      <c r="ESD56"/>
      <c r="ESE56"/>
      <c r="ESF56"/>
      <c r="ESG56"/>
      <c r="ESH56"/>
      <c r="ESI56"/>
      <c r="ESJ56"/>
      <c r="ESK56"/>
      <c r="ESL56"/>
      <c r="ESM56"/>
      <c r="ESN56"/>
      <c r="ESO56"/>
      <c r="ESP56"/>
      <c r="ESQ56"/>
      <c r="ESR56"/>
      <c r="ESS56"/>
      <c r="EST56"/>
      <c r="ESU56"/>
      <c r="ESV56"/>
      <c r="ESW56"/>
      <c r="ESX56"/>
      <c r="ESY56"/>
      <c r="ESZ56"/>
      <c r="ETA56"/>
      <c r="ETB56"/>
      <c r="ETC56"/>
      <c r="ETD56"/>
      <c r="ETE56"/>
      <c r="ETF56"/>
      <c r="ETG56"/>
      <c r="ETH56"/>
      <c r="ETI56"/>
      <c r="ETJ56"/>
      <c r="ETK56"/>
      <c r="ETL56"/>
      <c r="ETM56"/>
      <c r="ETN56"/>
      <c r="ETO56"/>
      <c r="ETP56"/>
      <c r="ETQ56"/>
      <c r="ETR56"/>
      <c r="ETS56"/>
      <c r="ETT56"/>
      <c r="ETU56"/>
      <c r="ETV56"/>
      <c r="ETW56"/>
      <c r="ETX56"/>
      <c r="ETY56"/>
      <c r="ETZ56"/>
      <c r="EUA56"/>
      <c r="EUB56"/>
      <c r="EUC56"/>
      <c r="EUD56"/>
      <c r="EUE56"/>
      <c r="EUF56"/>
      <c r="EUG56"/>
      <c r="EUH56"/>
      <c r="EUI56"/>
      <c r="EUJ56"/>
      <c r="EUK56"/>
      <c r="EUL56"/>
      <c r="EUM56"/>
      <c r="EUN56"/>
      <c r="EUO56"/>
      <c r="EUP56"/>
      <c r="EUQ56"/>
      <c r="EUR56"/>
      <c r="EUS56"/>
      <c r="EUT56"/>
      <c r="EUU56"/>
      <c r="EUV56"/>
      <c r="EUW56"/>
      <c r="EUX56"/>
      <c r="EUY56"/>
      <c r="EUZ56"/>
      <c r="EVA56"/>
      <c r="EVB56"/>
      <c r="EVC56"/>
      <c r="EVD56"/>
      <c r="EVE56"/>
      <c r="EVF56"/>
      <c r="EVG56"/>
      <c r="EVH56"/>
      <c r="EVI56"/>
      <c r="EVJ56"/>
      <c r="EVK56"/>
      <c r="EVL56"/>
      <c r="EVM56"/>
      <c r="EVN56"/>
      <c r="EVO56"/>
      <c r="EVP56"/>
      <c r="EVQ56"/>
      <c r="EVR56"/>
      <c r="EVS56"/>
      <c r="EVT56"/>
      <c r="EVU56"/>
      <c r="EVV56"/>
      <c r="EVW56"/>
      <c r="EVX56"/>
      <c r="EVY56"/>
      <c r="EVZ56"/>
      <c r="EWA56"/>
      <c r="EWB56"/>
      <c r="EWC56"/>
      <c r="EWD56"/>
      <c r="EWE56"/>
      <c r="EWF56"/>
      <c r="EWG56"/>
      <c r="EWH56"/>
      <c r="EWI56"/>
      <c r="EWJ56"/>
      <c r="EWK56"/>
      <c r="EWL56"/>
      <c r="EWM56"/>
      <c r="EWN56"/>
      <c r="EWO56"/>
      <c r="EWP56"/>
      <c r="EWQ56"/>
      <c r="EWR56"/>
      <c r="EWS56"/>
      <c r="EWT56"/>
      <c r="EWU56"/>
      <c r="EWV56"/>
      <c r="EWW56"/>
      <c r="EWX56"/>
      <c r="EWY56"/>
      <c r="EWZ56"/>
      <c r="EXA56"/>
      <c r="EXB56"/>
      <c r="EXC56"/>
      <c r="EXD56"/>
      <c r="EXE56"/>
      <c r="EXF56"/>
      <c r="EXG56"/>
      <c r="EXH56"/>
      <c r="EXI56"/>
      <c r="EXJ56"/>
      <c r="EXK56"/>
      <c r="EXL56"/>
      <c r="EXM56"/>
      <c r="EXN56"/>
      <c r="EXO56"/>
      <c r="EXP56"/>
      <c r="EXQ56"/>
      <c r="EXR56"/>
      <c r="EXS56"/>
      <c r="EXT56"/>
      <c r="EXU56"/>
      <c r="EXV56"/>
      <c r="EXW56"/>
      <c r="EXX56"/>
      <c r="EXY56"/>
      <c r="EXZ56"/>
      <c r="EYA56"/>
      <c r="EYB56"/>
      <c r="EYC56"/>
      <c r="EYD56"/>
      <c r="EYE56"/>
      <c r="EYF56"/>
      <c r="EYG56"/>
      <c r="EYH56"/>
      <c r="EYI56"/>
      <c r="EYJ56"/>
      <c r="EYK56"/>
      <c r="EYL56"/>
      <c r="EYM56"/>
      <c r="EYN56"/>
      <c r="EYO56"/>
      <c r="EYP56"/>
      <c r="EYQ56"/>
      <c r="EYR56"/>
      <c r="EYS56"/>
      <c r="EYT56"/>
      <c r="EYU56"/>
      <c r="EYV56"/>
      <c r="EYW56"/>
      <c r="EYX56"/>
      <c r="EYY56"/>
      <c r="EYZ56"/>
      <c r="EZA56"/>
      <c r="EZB56"/>
      <c r="EZC56"/>
      <c r="EZD56"/>
      <c r="EZE56"/>
      <c r="EZF56"/>
      <c r="EZG56"/>
      <c r="EZH56"/>
      <c r="EZI56"/>
      <c r="EZJ56"/>
      <c r="EZK56"/>
      <c r="EZL56"/>
      <c r="EZM56"/>
      <c r="EZN56"/>
      <c r="EZO56"/>
      <c r="EZP56"/>
      <c r="EZQ56"/>
      <c r="EZR56"/>
      <c r="EZS56"/>
      <c r="EZT56"/>
      <c r="EZU56"/>
      <c r="EZV56"/>
      <c r="EZW56"/>
      <c r="EZX56"/>
      <c r="EZY56"/>
      <c r="EZZ56"/>
      <c r="FAA56"/>
      <c r="FAB56"/>
      <c r="FAC56"/>
      <c r="FAD56"/>
      <c r="FAE56"/>
      <c r="FAF56"/>
      <c r="FAG56"/>
      <c r="FAH56"/>
      <c r="FAI56"/>
      <c r="FAJ56"/>
      <c r="FAK56"/>
      <c r="FAL56"/>
      <c r="FAM56"/>
      <c r="FAN56"/>
      <c r="FAO56"/>
      <c r="FAP56"/>
      <c r="FAQ56"/>
      <c r="FAR56"/>
      <c r="FAS56"/>
      <c r="FAT56"/>
      <c r="FAU56"/>
      <c r="FAV56"/>
      <c r="FAW56"/>
      <c r="FAX56"/>
      <c r="FAY56"/>
      <c r="FAZ56"/>
      <c r="FBA56"/>
      <c r="FBB56"/>
      <c r="FBC56"/>
      <c r="FBD56"/>
      <c r="FBE56"/>
      <c r="FBF56"/>
      <c r="FBG56"/>
      <c r="FBH56"/>
      <c r="FBI56"/>
      <c r="FBJ56"/>
      <c r="FBK56"/>
      <c r="FBL56"/>
      <c r="FBM56"/>
      <c r="FBN56"/>
      <c r="FBO56"/>
      <c r="FBP56"/>
      <c r="FBQ56"/>
      <c r="FBR56"/>
      <c r="FBS56"/>
      <c r="FBT56"/>
      <c r="FBU56"/>
      <c r="FBV56"/>
      <c r="FBW56"/>
      <c r="FBX56"/>
      <c r="FBY56"/>
      <c r="FBZ56"/>
      <c r="FCA56"/>
      <c r="FCB56"/>
      <c r="FCC56"/>
      <c r="FCD56"/>
      <c r="FCE56"/>
      <c r="FCF56"/>
      <c r="FCG56"/>
      <c r="FCH56"/>
      <c r="FCI56"/>
      <c r="FCJ56"/>
      <c r="FCK56"/>
      <c r="FCL56"/>
      <c r="FCM56"/>
      <c r="FCN56"/>
      <c r="FCO56"/>
      <c r="FCP56"/>
      <c r="FCQ56"/>
      <c r="FCR56"/>
      <c r="FCS56"/>
      <c r="FCT56"/>
      <c r="FCU56"/>
      <c r="FCV56"/>
      <c r="FCW56"/>
      <c r="FCX56"/>
      <c r="FCY56"/>
      <c r="FCZ56"/>
      <c r="FDA56"/>
      <c r="FDB56"/>
      <c r="FDC56"/>
      <c r="FDD56"/>
      <c r="FDE56"/>
      <c r="FDF56"/>
      <c r="FDG56"/>
      <c r="FDH56"/>
      <c r="FDI56"/>
      <c r="FDJ56"/>
      <c r="FDK56"/>
      <c r="FDL56"/>
      <c r="FDM56"/>
      <c r="FDN56"/>
      <c r="FDO56"/>
      <c r="FDP56"/>
      <c r="FDQ56"/>
      <c r="FDR56"/>
      <c r="FDS56"/>
      <c r="FDT56"/>
      <c r="FDU56"/>
      <c r="FDV56"/>
      <c r="FDW56"/>
      <c r="FDX56"/>
      <c r="FDY56"/>
      <c r="FDZ56"/>
      <c r="FEA56"/>
      <c r="FEB56"/>
      <c r="FEC56"/>
      <c r="FED56"/>
      <c r="FEE56"/>
      <c r="FEF56"/>
      <c r="FEG56"/>
      <c r="FEH56"/>
      <c r="FEI56"/>
      <c r="FEJ56"/>
      <c r="FEK56"/>
      <c r="FEL56"/>
      <c r="FEM56"/>
      <c r="FEN56"/>
      <c r="FEO56"/>
      <c r="FEP56"/>
      <c r="FEQ56"/>
      <c r="FER56"/>
      <c r="FES56"/>
      <c r="FET56"/>
      <c r="FEU56"/>
      <c r="FEV56"/>
      <c r="FEW56"/>
      <c r="FEX56"/>
      <c r="FEY56"/>
      <c r="FEZ56"/>
      <c r="FFA56"/>
      <c r="FFB56"/>
      <c r="FFC56"/>
      <c r="FFD56"/>
      <c r="FFE56"/>
      <c r="FFF56"/>
      <c r="FFG56"/>
      <c r="FFH56"/>
      <c r="FFI56"/>
      <c r="FFJ56"/>
      <c r="FFK56"/>
      <c r="FFL56"/>
      <c r="FFM56"/>
      <c r="FFN56"/>
      <c r="FFO56"/>
      <c r="FFP56"/>
      <c r="FFQ56"/>
      <c r="FFR56"/>
      <c r="FFS56"/>
      <c r="FFT56"/>
      <c r="FFU56"/>
      <c r="FFV56"/>
      <c r="FFW56"/>
      <c r="FFX56"/>
      <c r="FFY56"/>
      <c r="FFZ56"/>
      <c r="FGA56"/>
      <c r="FGB56"/>
      <c r="FGC56"/>
      <c r="FGD56"/>
      <c r="FGE56"/>
      <c r="FGF56"/>
      <c r="FGG56"/>
      <c r="FGH56"/>
      <c r="FGI56"/>
      <c r="FGJ56"/>
      <c r="FGK56"/>
      <c r="FGL56"/>
      <c r="FGM56"/>
      <c r="FGN56"/>
      <c r="FGO56"/>
      <c r="FGP56"/>
      <c r="FGQ56"/>
      <c r="FGR56"/>
      <c r="FGS56"/>
      <c r="FGT56"/>
      <c r="FGU56"/>
      <c r="FGV56"/>
      <c r="FGW56"/>
      <c r="FGX56"/>
      <c r="FGY56"/>
      <c r="FGZ56"/>
      <c r="FHA56"/>
      <c r="FHB56"/>
      <c r="FHC56"/>
      <c r="FHD56"/>
      <c r="FHE56"/>
      <c r="FHF56"/>
      <c r="FHG56"/>
      <c r="FHH56"/>
      <c r="FHI56"/>
      <c r="FHJ56"/>
      <c r="FHK56"/>
      <c r="FHL56"/>
      <c r="FHM56"/>
      <c r="FHN56"/>
      <c r="FHO56"/>
      <c r="FHP56"/>
      <c r="FHQ56"/>
      <c r="FHR56"/>
      <c r="FHS56"/>
      <c r="FHT56"/>
      <c r="FHU56"/>
      <c r="FHV56"/>
      <c r="FHW56"/>
      <c r="FHX56"/>
      <c r="FHY56"/>
      <c r="FHZ56"/>
      <c r="FIA56"/>
      <c r="FIB56"/>
      <c r="FIC56"/>
      <c r="FID56"/>
      <c r="FIE56"/>
      <c r="FIF56"/>
      <c r="FIG56"/>
      <c r="FIH56"/>
      <c r="FII56"/>
      <c r="FIJ56"/>
      <c r="FIK56"/>
      <c r="FIL56"/>
      <c r="FIM56"/>
      <c r="FIN56"/>
      <c r="FIO56"/>
      <c r="FIP56"/>
      <c r="FIQ56"/>
      <c r="FIR56"/>
      <c r="FIS56"/>
      <c r="FIT56"/>
      <c r="FIU56"/>
      <c r="FIV56"/>
      <c r="FIW56"/>
      <c r="FIX56"/>
      <c r="FIY56"/>
      <c r="FIZ56"/>
      <c r="FJA56"/>
      <c r="FJB56"/>
      <c r="FJC56"/>
      <c r="FJD56"/>
      <c r="FJE56"/>
      <c r="FJF56"/>
      <c r="FJG56"/>
      <c r="FJH56"/>
      <c r="FJI56"/>
      <c r="FJJ56"/>
      <c r="FJK56"/>
      <c r="FJL56"/>
      <c r="FJM56"/>
      <c r="FJN56"/>
      <c r="FJO56"/>
      <c r="FJP56"/>
      <c r="FJQ56"/>
      <c r="FJR56"/>
      <c r="FJS56"/>
      <c r="FJT56"/>
      <c r="FJU56"/>
      <c r="FJV56"/>
      <c r="FJW56"/>
      <c r="FJX56"/>
      <c r="FJY56"/>
      <c r="FJZ56"/>
      <c r="FKA56"/>
      <c r="FKB56"/>
      <c r="FKC56"/>
      <c r="FKD56"/>
      <c r="FKE56"/>
      <c r="FKF56"/>
      <c r="FKG56"/>
      <c r="FKH56"/>
      <c r="FKI56"/>
      <c r="FKJ56"/>
      <c r="FKK56"/>
      <c r="FKL56"/>
      <c r="FKM56"/>
      <c r="FKN56"/>
      <c r="FKO56"/>
      <c r="FKP56"/>
      <c r="FKQ56"/>
      <c r="FKR56"/>
      <c r="FKS56"/>
      <c r="FKT56"/>
      <c r="FKU56"/>
      <c r="FKV56"/>
      <c r="FKW56"/>
      <c r="FKX56"/>
      <c r="FKY56"/>
      <c r="FKZ56"/>
      <c r="FLA56"/>
      <c r="FLB56"/>
      <c r="FLC56"/>
      <c r="FLD56"/>
      <c r="FLE56"/>
      <c r="FLF56"/>
      <c r="FLG56"/>
      <c r="FLH56"/>
      <c r="FLI56"/>
      <c r="FLJ56"/>
      <c r="FLK56"/>
      <c r="FLL56"/>
      <c r="FLM56"/>
      <c r="FLN56"/>
      <c r="FLO56"/>
      <c r="FLP56"/>
      <c r="FLQ56"/>
      <c r="FLR56"/>
      <c r="FLS56"/>
      <c r="FLT56"/>
      <c r="FLU56"/>
      <c r="FLV56"/>
      <c r="FLW56"/>
      <c r="FLX56"/>
      <c r="FLY56"/>
      <c r="FLZ56"/>
      <c r="FMA56"/>
      <c r="FMB56"/>
      <c r="FMC56"/>
      <c r="FMD56"/>
      <c r="FME56"/>
      <c r="FMF56"/>
      <c r="FMG56"/>
      <c r="FMH56"/>
      <c r="FMI56"/>
      <c r="FMJ56"/>
      <c r="FMK56"/>
      <c r="FML56"/>
      <c r="FMM56"/>
      <c r="FMN56"/>
      <c r="FMO56"/>
      <c r="FMP56"/>
      <c r="FMQ56"/>
      <c r="FMR56"/>
      <c r="FMS56"/>
      <c r="FMT56"/>
      <c r="FMU56"/>
      <c r="FMV56"/>
      <c r="FMW56"/>
      <c r="FMX56"/>
      <c r="FMY56"/>
      <c r="FMZ56"/>
      <c r="FNA56"/>
      <c r="FNB56"/>
      <c r="FNC56"/>
      <c r="FND56"/>
      <c r="FNE56"/>
      <c r="FNF56"/>
      <c r="FNG56"/>
      <c r="FNH56"/>
      <c r="FNI56"/>
      <c r="FNJ56"/>
      <c r="FNK56"/>
      <c r="FNL56"/>
      <c r="FNM56"/>
      <c r="FNN56"/>
      <c r="FNO56"/>
      <c r="FNP56"/>
      <c r="FNQ56"/>
      <c r="FNR56"/>
      <c r="FNS56"/>
      <c r="FNT56"/>
      <c r="FNU56"/>
      <c r="FNV56"/>
      <c r="FNW56"/>
      <c r="FNX56"/>
      <c r="FNY56"/>
      <c r="FNZ56"/>
      <c r="FOA56"/>
      <c r="FOB56"/>
      <c r="FOC56"/>
      <c r="FOD56"/>
      <c r="FOE56"/>
      <c r="FOF56"/>
      <c r="FOG56"/>
      <c r="FOH56"/>
      <c r="FOI56"/>
      <c r="FOJ56"/>
      <c r="FOK56"/>
      <c r="FOL56"/>
      <c r="FOM56"/>
      <c r="FON56"/>
      <c r="FOO56"/>
      <c r="FOP56"/>
      <c r="FOQ56"/>
      <c r="FOR56"/>
      <c r="FOS56"/>
      <c r="FOT56"/>
      <c r="FOU56"/>
      <c r="FOV56"/>
      <c r="FOW56"/>
      <c r="FOX56"/>
      <c r="FOY56"/>
      <c r="FOZ56"/>
      <c r="FPA56"/>
      <c r="FPB56"/>
      <c r="FPC56"/>
      <c r="FPD56"/>
      <c r="FPE56"/>
      <c r="FPF56"/>
      <c r="FPG56"/>
      <c r="FPH56"/>
      <c r="FPI56"/>
      <c r="FPJ56"/>
      <c r="FPK56"/>
      <c r="FPL56"/>
      <c r="FPM56"/>
      <c r="FPN56"/>
      <c r="FPO56"/>
      <c r="FPP56"/>
      <c r="FPQ56"/>
      <c r="FPR56"/>
      <c r="FPS56"/>
      <c r="FPT56"/>
      <c r="FPU56"/>
      <c r="FPV56"/>
      <c r="FPW56"/>
      <c r="FPX56"/>
      <c r="FPY56"/>
      <c r="FPZ56"/>
      <c r="FQA56"/>
      <c r="FQB56"/>
      <c r="FQC56"/>
      <c r="FQD56"/>
      <c r="FQE56"/>
      <c r="FQF56"/>
      <c r="FQG56"/>
      <c r="FQH56"/>
      <c r="FQI56"/>
      <c r="FQJ56"/>
      <c r="FQK56"/>
      <c r="FQL56"/>
      <c r="FQM56"/>
      <c r="FQN56"/>
      <c r="FQO56"/>
      <c r="FQP56"/>
      <c r="FQQ56"/>
      <c r="FQR56"/>
      <c r="FQS56"/>
      <c r="FQT56"/>
      <c r="FQU56"/>
      <c r="FQV56"/>
      <c r="FQW56"/>
      <c r="FQX56"/>
      <c r="FQY56"/>
      <c r="FQZ56"/>
      <c r="FRA56"/>
      <c r="FRB56"/>
      <c r="FRC56"/>
      <c r="FRD56"/>
      <c r="FRE56"/>
      <c r="FRF56"/>
      <c r="FRG56"/>
      <c r="FRH56"/>
      <c r="FRI56"/>
      <c r="FRJ56"/>
      <c r="FRK56"/>
      <c r="FRL56"/>
      <c r="FRM56"/>
      <c r="FRN56"/>
      <c r="FRO56"/>
      <c r="FRP56"/>
      <c r="FRQ56"/>
      <c r="FRR56"/>
      <c r="FRS56"/>
      <c r="FRT56"/>
      <c r="FRU56"/>
      <c r="FRV56"/>
      <c r="FRW56"/>
      <c r="FRX56"/>
      <c r="FRY56"/>
      <c r="FRZ56"/>
      <c r="FSA56"/>
      <c r="FSB56"/>
      <c r="FSC56"/>
      <c r="FSD56"/>
      <c r="FSE56"/>
      <c r="FSF56"/>
      <c r="FSG56"/>
      <c r="FSH56"/>
      <c r="FSI56"/>
      <c r="FSJ56"/>
      <c r="FSK56"/>
      <c r="FSL56"/>
      <c r="FSM56"/>
      <c r="FSN56"/>
      <c r="FSO56"/>
      <c r="FSP56"/>
      <c r="FSQ56"/>
      <c r="FSR56"/>
      <c r="FSS56"/>
      <c r="FST56"/>
      <c r="FSU56"/>
      <c r="FSV56"/>
      <c r="FSW56"/>
      <c r="FSX56"/>
      <c r="FSY56"/>
      <c r="FSZ56"/>
      <c r="FTA56"/>
      <c r="FTB56"/>
      <c r="FTC56"/>
      <c r="FTD56"/>
      <c r="FTE56"/>
      <c r="FTF56"/>
      <c r="FTG56"/>
      <c r="FTH56"/>
      <c r="FTI56"/>
      <c r="FTJ56"/>
      <c r="FTK56"/>
      <c r="FTL56"/>
      <c r="FTM56"/>
      <c r="FTN56"/>
      <c r="FTO56"/>
      <c r="FTP56"/>
      <c r="FTQ56"/>
      <c r="FTR56"/>
      <c r="FTS56"/>
      <c r="FTT56"/>
      <c r="FTU56"/>
      <c r="FTV56"/>
      <c r="FTW56"/>
      <c r="FTX56"/>
      <c r="FTY56"/>
      <c r="FTZ56"/>
      <c r="FUA56"/>
      <c r="FUB56"/>
      <c r="FUC56"/>
      <c r="FUD56"/>
      <c r="FUE56"/>
      <c r="FUF56"/>
      <c r="FUG56"/>
      <c r="FUH56"/>
      <c r="FUI56"/>
      <c r="FUJ56"/>
      <c r="FUK56"/>
      <c r="FUL56"/>
      <c r="FUM56"/>
      <c r="FUN56"/>
      <c r="FUO56"/>
      <c r="FUP56"/>
      <c r="FUQ56"/>
      <c r="FUR56"/>
      <c r="FUS56"/>
      <c r="FUT56"/>
      <c r="FUU56"/>
      <c r="FUV56"/>
      <c r="FUW56"/>
      <c r="FUX56"/>
      <c r="FUY56"/>
      <c r="FUZ56"/>
      <c r="FVA56"/>
      <c r="FVB56"/>
      <c r="FVC56"/>
      <c r="FVD56"/>
      <c r="FVE56"/>
      <c r="FVF56"/>
      <c r="FVG56"/>
      <c r="FVH56"/>
      <c r="FVI56"/>
      <c r="FVJ56"/>
      <c r="FVK56"/>
      <c r="FVL56"/>
      <c r="FVM56"/>
      <c r="FVN56"/>
      <c r="FVO56"/>
      <c r="FVP56"/>
      <c r="FVQ56"/>
      <c r="FVR56"/>
      <c r="FVS56"/>
      <c r="FVT56"/>
      <c r="FVU56"/>
      <c r="FVV56"/>
      <c r="FVW56"/>
      <c r="FVX56"/>
      <c r="FVY56"/>
      <c r="FVZ56"/>
      <c r="FWA56"/>
      <c r="FWB56"/>
      <c r="FWC56"/>
      <c r="FWD56"/>
      <c r="FWE56"/>
      <c r="FWF56"/>
      <c r="FWG56"/>
      <c r="FWH56"/>
      <c r="FWI56"/>
      <c r="FWJ56"/>
      <c r="FWK56"/>
      <c r="FWL56"/>
      <c r="FWM56"/>
      <c r="FWN56"/>
      <c r="FWO56"/>
      <c r="FWP56"/>
      <c r="FWQ56"/>
      <c r="FWR56"/>
      <c r="FWS56"/>
      <c r="FWT56"/>
      <c r="FWU56"/>
      <c r="FWV56"/>
      <c r="FWW56"/>
      <c r="FWX56"/>
      <c r="FWY56"/>
      <c r="FWZ56"/>
      <c r="FXA56"/>
      <c r="FXB56"/>
      <c r="FXC56"/>
      <c r="FXD56"/>
      <c r="FXE56"/>
      <c r="FXF56"/>
      <c r="FXG56"/>
      <c r="FXH56"/>
      <c r="FXI56"/>
      <c r="FXJ56"/>
      <c r="FXK56"/>
      <c r="FXL56"/>
      <c r="FXM56"/>
      <c r="FXN56"/>
      <c r="FXO56"/>
      <c r="FXP56"/>
      <c r="FXQ56"/>
      <c r="FXR56"/>
      <c r="FXS56"/>
      <c r="FXT56"/>
      <c r="FXU56"/>
      <c r="FXV56"/>
      <c r="FXW56"/>
      <c r="FXX56"/>
      <c r="FXY56"/>
      <c r="FXZ56"/>
      <c r="FYA56"/>
      <c r="FYB56"/>
      <c r="FYC56"/>
      <c r="FYD56"/>
      <c r="FYE56"/>
      <c r="FYF56"/>
      <c r="FYG56"/>
      <c r="FYH56"/>
      <c r="FYI56"/>
      <c r="FYJ56"/>
      <c r="FYK56"/>
      <c r="FYL56"/>
      <c r="FYM56"/>
      <c r="FYN56"/>
      <c r="FYO56"/>
      <c r="FYP56"/>
      <c r="FYQ56"/>
      <c r="FYR56"/>
      <c r="FYS56"/>
      <c r="FYT56"/>
      <c r="FYU56"/>
      <c r="FYV56"/>
      <c r="FYW56"/>
      <c r="FYX56"/>
      <c r="FYY56"/>
      <c r="FYZ56"/>
      <c r="FZA56"/>
      <c r="FZB56"/>
      <c r="FZC56"/>
      <c r="FZD56"/>
      <c r="FZE56"/>
      <c r="FZF56"/>
      <c r="FZG56"/>
      <c r="FZH56"/>
      <c r="FZI56"/>
      <c r="FZJ56"/>
      <c r="FZK56"/>
      <c r="FZL56"/>
      <c r="FZM56"/>
      <c r="FZN56"/>
      <c r="FZO56"/>
      <c r="FZP56"/>
      <c r="FZQ56"/>
      <c r="FZR56"/>
      <c r="FZS56"/>
      <c r="FZT56"/>
      <c r="FZU56"/>
      <c r="FZV56"/>
      <c r="FZW56"/>
      <c r="FZX56"/>
      <c r="FZY56"/>
      <c r="FZZ56"/>
      <c r="GAA56"/>
      <c r="GAB56"/>
      <c r="GAC56"/>
      <c r="GAD56"/>
      <c r="GAE56"/>
      <c r="GAF56"/>
      <c r="GAG56"/>
      <c r="GAH56"/>
      <c r="GAI56"/>
      <c r="GAJ56"/>
      <c r="GAK56"/>
      <c r="GAL56"/>
      <c r="GAM56"/>
      <c r="GAN56"/>
      <c r="GAO56"/>
      <c r="GAP56"/>
      <c r="GAQ56"/>
      <c r="GAR56"/>
      <c r="GAS56"/>
      <c r="GAT56"/>
      <c r="GAU56"/>
      <c r="GAV56"/>
      <c r="GAW56"/>
      <c r="GAX56"/>
      <c r="GAY56"/>
      <c r="GAZ56"/>
      <c r="GBA56"/>
      <c r="GBB56"/>
      <c r="GBC56"/>
      <c r="GBD56"/>
      <c r="GBE56"/>
      <c r="GBF56"/>
      <c r="GBG56"/>
      <c r="GBH56"/>
      <c r="GBI56"/>
      <c r="GBJ56"/>
      <c r="GBK56"/>
      <c r="GBL56"/>
      <c r="GBM56"/>
      <c r="GBN56"/>
      <c r="GBO56"/>
      <c r="GBP56"/>
      <c r="GBQ56"/>
      <c r="GBR56"/>
      <c r="GBS56"/>
      <c r="GBT56"/>
      <c r="GBU56"/>
      <c r="GBV56"/>
      <c r="GBW56"/>
      <c r="GBX56"/>
      <c r="GBY56"/>
      <c r="GBZ56"/>
      <c r="GCA56"/>
      <c r="GCB56"/>
      <c r="GCC56"/>
      <c r="GCD56"/>
      <c r="GCE56"/>
      <c r="GCF56"/>
      <c r="GCG56"/>
      <c r="GCH56"/>
      <c r="GCI56"/>
      <c r="GCJ56"/>
      <c r="GCK56"/>
      <c r="GCL56"/>
      <c r="GCM56"/>
      <c r="GCN56"/>
      <c r="GCO56"/>
      <c r="GCP56"/>
      <c r="GCQ56"/>
      <c r="GCR56"/>
      <c r="GCS56"/>
      <c r="GCT56"/>
      <c r="GCU56"/>
      <c r="GCV56"/>
      <c r="GCW56"/>
      <c r="GCX56"/>
      <c r="GCY56"/>
      <c r="GCZ56"/>
      <c r="GDA56"/>
      <c r="GDB56"/>
      <c r="GDC56"/>
      <c r="GDD56"/>
      <c r="GDE56"/>
      <c r="GDF56"/>
      <c r="GDG56"/>
      <c r="GDH56"/>
      <c r="GDI56"/>
      <c r="GDJ56"/>
      <c r="GDK56"/>
      <c r="GDL56"/>
      <c r="GDM56"/>
      <c r="GDN56"/>
      <c r="GDO56"/>
      <c r="GDP56"/>
      <c r="GDQ56"/>
      <c r="GDR56"/>
      <c r="GDS56"/>
      <c r="GDT56"/>
      <c r="GDU56"/>
      <c r="GDV56"/>
      <c r="GDW56"/>
      <c r="GDX56"/>
      <c r="GDY56"/>
      <c r="GDZ56"/>
      <c r="GEA56"/>
      <c r="GEB56"/>
      <c r="GEC56"/>
      <c r="GED56"/>
      <c r="GEE56"/>
      <c r="GEF56"/>
      <c r="GEG56"/>
      <c r="GEH56"/>
      <c r="GEI56"/>
      <c r="GEJ56"/>
      <c r="GEK56"/>
      <c r="GEL56"/>
      <c r="GEM56"/>
      <c r="GEN56"/>
      <c r="GEO56"/>
      <c r="GEP56"/>
      <c r="GEQ56"/>
      <c r="GER56"/>
      <c r="GES56"/>
      <c r="GET56"/>
      <c r="GEU56"/>
      <c r="GEV56"/>
      <c r="GEW56"/>
      <c r="GEX56"/>
      <c r="GEY56"/>
      <c r="GEZ56"/>
      <c r="GFA56"/>
      <c r="GFB56"/>
      <c r="GFC56"/>
      <c r="GFD56"/>
      <c r="GFE56"/>
      <c r="GFF56"/>
      <c r="GFG56"/>
      <c r="GFH56"/>
      <c r="GFI56"/>
      <c r="GFJ56"/>
      <c r="GFK56"/>
      <c r="GFL56"/>
      <c r="GFM56"/>
      <c r="GFN56"/>
      <c r="GFO56"/>
      <c r="GFP56"/>
      <c r="GFQ56"/>
      <c r="GFR56"/>
      <c r="GFS56"/>
      <c r="GFT56"/>
      <c r="GFU56"/>
      <c r="GFV56"/>
      <c r="GFW56"/>
      <c r="GFX56"/>
      <c r="GFY56"/>
      <c r="GFZ56"/>
      <c r="GGA56"/>
      <c r="GGB56"/>
      <c r="GGC56"/>
      <c r="GGD56"/>
      <c r="GGE56"/>
      <c r="GGF56"/>
      <c r="GGG56"/>
      <c r="GGH56"/>
      <c r="GGI56"/>
      <c r="GGJ56"/>
      <c r="GGK56"/>
      <c r="GGL56"/>
      <c r="GGM56"/>
      <c r="GGN56"/>
      <c r="GGO56"/>
      <c r="GGP56"/>
      <c r="GGQ56"/>
      <c r="GGR56"/>
      <c r="GGS56"/>
      <c r="GGT56"/>
      <c r="GGU56"/>
      <c r="GGV56"/>
      <c r="GGW56"/>
      <c r="GGX56"/>
      <c r="GGY56"/>
      <c r="GGZ56"/>
      <c r="GHA56"/>
      <c r="GHB56"/>
      <c r="GHC56"/>
      <c r="GHD56"/>
      <c r="GHE56"/>
      <c r="GHF56"/>
      <c r="GHG56"/>
      <c r="GHH56"/>
      <c r="GHI56"/>
      <c r="GHJ56"/>
      <c r="GHK56"/>
      <c r="GHL56"/>
      <c r="GHM56"/>
      <c r="GHN56"/>
      <c r="GHO56"/>
      <c r="GHP56"/>
      <c r="GHQ56"/>
      <c r="GHR56"/>
      <c r="GHS56"/>
      <c r="GHT56"/>
      <c r="GHU56"/>
      <c r="GHV56"/>
      <c r="GHW56"/>
      <c r="GHX56"/>
      <c r="GHY56"/>
      <c r="GHZ56"/>
      <c r="GIA56"/>
      <c r="GIB56"/>
      <c r="GIC56"/>
      <c r="GID56"/>
      <c r="GIE56"/>
      <c r="GIF56"/>
      <c r="GIG56"/>
      <c r="GIH56"/>
      <c r="GII56"/>
      <c r="GIJ56"/>
      <c r="GIK56"/>
      <c r="GIL56"/>
      <c r="GIM56"/>
      <c r="GIN56"/>
      <c r="GIO56"/>
      <c r="GIP56"/>
      <c r="GIQ56"/>
      <c r="GIR56"/>
      <c r="GIS56"/>
      <c r="GIT56"/>
      <c r="GIU56"/>
      <c r="GIV56"/>
      <c r="GIW56"/>
      <c r="GIX56"/>
      <c r="GIY56"/>
      <c r="GIZ56"/>
      <c r="GJA56"/>
      <c r="GJB56"/>
      <c r="GJC56"/>
      <c r="GJD56"/>
      <c r="GJE56"/>
      <c r="GJF56"/>
      <c r="GJG56"/>
      <c r="GJH56"/>
      <c r="GJI56"/>
      <c r="GJJ56"/>
      <c r="GJK56"/>
      <c r="GJL56"/>
      <c r="GJM56"/>
      <c r="GJN56"/>
      <c r="GJO56"/>
      <c r="GJP56"/>
      <c r="GJQ56"/>
      <c r="GJR56"/>
      <c r="GJS56"/>
      <c r="GJT56"/>
      <c r="GJU56"/>
      <c r="GJV56"/>
      <c r="GJW56"/>
      <c r="GJX56"/>
      <c r="GJY56"/>
      <c r="GJZ56"/>
      <c r="GKA56"/>
      <c r="GKB56"/>
      <c r="GKC56"/>
      <c r="GKD56"/>
      <c r="GKE56"/>
      <c r="GKF56"/>
      <c r="GKG56"/>
      <c r="GKH56"/>
      <c r="GKI56"/>
      <c r="GKJ56"/>
      <c r="GKK56"/>
      <c r="GKL56"/>
      <c r="GKM56"/>
      <c r="GKN56"/>
      <c r="GKO56"/>
      <c r="GKP56"/>
      <c r="GKQ56"/>
      <c r="GKR56"/>
      <c r="GKS56"/>
      <c r="GKT56"/>
      <c r="GKU56"/>
      <c r="GKV56"/>
      <c r="GKW56"/>
      <c r="GKX56"/>
      <c r="GKY56"/>
      <c r="GKZ56"/>
      <c r="GLA56"/>
      <c r="GLB56"/>
      <c r="GLC56"/>
      <c r="GLD56"/>
      <c r="GLE56"/>
      <c r="GLF56"/>
      <c r="GLG56"/>
      <c r="GLH56"/>
      <c r="GLI56"/>
      <c r="GLJ56"/>
      <c r="GLK56"/>
      <c r="GLL56"/>
      <c r="GLM56"/>
      <c r="GLN56"/>
      <c r="GLO56"/>
      <c r="GLP56"/>
      <c r="GLQ56"/>
      <c r="GLR56"/>
      <c r="GLS56"/>
      <c r="GLT56"/>
      <c r="GLU56"/>
      <c r="GLV56"/>
      <c r="GLW56"/>
      <c r="GLX56"/>
      <c r="GLY56"/>
      <c r="GLZ56"/>
      <c r="GMA56"/>
      <c r="GMB56"/>
      <c r="GMC56"/>
      <c r="GMD56"/>
      <c r="GME56"/>
      <c r="GMF56"/>
      <c r="GMG56"/>
      <c r="GMH56"/>
      <c r="GMI56"/>
      <c r="GMJ56"/>
      <c r="GMK56"/>
      <c r="GML56"/>
      <c r="GMM56"/>
      <c r="GMN56"/>
      <c r="GMO56"/>
      <c r="GMP56"/>
      <c r="GMQ56"/>
      <c r="GMR56"/>
      <c r="GMS56"/>
      <c r="GMT56"/>
      <c r="GMU56"/>
      <c r="GMV56"/>
      <c r="GMW56"/>
      <c r="GMX56"/>
      <c r="GMY56"/>
      <c r="GMZ56"/>
      <c r="GNA56"/>
      <c r="GNB56"/>
      <c r="GNC56"/>
      <c r="GND56"/>
      <c r="GNE56"/>
      <c r="GNF56"/>
      <c r="GNG56"/>
      <c r="GNH56"/>
      <c r="GNI56"/>
      <c r="GNJ56"/>
      <c r="GNK56"/>
      <c r="GNL56"/>
      <c r="GNM56"/>
      <c r="GNN56"/>
      <c r="GNO56"/>
      <c r="GNP56"/>
      <c r="GNQ56"/>
      <c r="GNR56"/>
      <c r="GNS56"/>
      <c r="GNT56"/>
      <c r="GNU56"/>
      <c r="GNV56"/>
      <c r="GNW56"/>
      <c r="GNX56"/>
      <c r="GNY56"/>
      <c r="GNZ56"/>
      <c r="GOA56"/>
      <c r="GOB56"/>
      <c r="GOC56"/>
      <c r="GOD56"/>
      <c r="GOE56"/>
      <c r="GOF56"/>
      <c r="GOG56"/>
      <c r="GOH56"/>
      <c r="GOI56"/>
      <c r="GOJ56"/>
      <c r="GOK56"/>
      <c r="GOL56"/>
      <c r="GOM56"/>
      <c r="GON56"/>
      <c r="GOO56"/>
      <c r="GOP56"/>
      <c r="GOQ56"/>
      <c r="GOR56"/>
      <c r="GOS56"/>
      <c r="GOT56"/>
      <c r="GOU56"/>
      <c r="GOV56"/>
      <c r="GOW56"/>
      <c r="GOX56"/>
      <c r="GOY56"/>
      <c r="GOZ56"/>
      <c r="GPA56"/>
      <c r="GPB56"/>
      <c r="GPC56"/>
      <c r="GPD56"/>
      <c r="GPE56"/>
      <c r="GPF56"/>
      <c r="GPG56"/>
      <c r="GPH56"/>
      <c r="GPI56"/>
      <c r="GPJ56"/>
      <c r="GPK56"/>
      <c r="GPL56"/>
      <c r="GPM56"/>
      <c r="GPN56"/>
      <c r="GPO56"/>
      <c r="GPP56"/>
      <c r="GPQ56"/>
      <c r="GPR56"/>
      <c r="GPS56"/>
      <c r="GPT56"/>
      <c r="GPU56"/>
      <c r="GPV56"/>
      <c r="GPW56"/>
      <c r="GPX56"/>
      <c r="GPY56"/>
      <c r="GPZ56"/>
      <c r="GQA56"/>
      <c r="GQB56"/>
      <c r="GQC56"/>
      <c r="GQD56"/>
      <c r="GQE56"/>
      <c r="GQF56"/>
      <c r="GQG56"/>
      <c r="GQH56"/>
      <c r="GQI56"/>
      <c r="GQJ56"/>
      <c r="GQK56"/>
      <c r="GQL56"/>
      <c r="GQM56"/>
      <c r="GQN56"/>
      <c r="GQO56"/>
      <c r="GQP56"/>
      <c r="GQQ56"/>
      <c r="GQR56"/>
      <c r="GQS56"/>
      <c r="GQT56"/>
      <c r="GQU56"/>
      <c r="GQV56"/>
      <c r="GQW56"/>
      <c r="GQX56"/>
      <c r="GQY56"/>
      <c r="GQZ56"/>
      <c r="GRA56"/>
      <c r="GRB56"/>
      <c r="GRC56"/>
      <c r="GRD56"/>
      <c r="GRE56"/>
      <c r="GRF56"/>
      <c r="GRG56"/>
      <c r="GRH56"/>
      <c r="GRI56"/>
      <c r="GRJ56"/>
      <c r="GRK56"/>
      <c r="GRL56"/>
      <c r="GRM56"/>
      <c r="GRN56"/>
      <c r="GRO56"/>
      <c r="GRP56"/>
      <c r="GRQ56"/>
      <c r="GRR56"/>
      <c r="GRS56"/>
      <c r="GRT56"/>
      <c r="GRU56"/>
      <c r="GRV56"/>
      <c r="GRW56"/>
      <c r="GRX56"/>
      <c r="GRY56"/>
      <c r="GRZ56"/>
      <c r="GSA56"/>
      <c r="GSB56"/>
      <c r="GSC56"/>
      <c r="GSD56"/>
      <c r="GSE56"/>
      <c r="GSF56"/>
      <c r="GSG56"/>
      <c r="GSH56"/>
      <c r="GSI56"/>
      <c r="GSJ56"/>
      <c r="GSK56"/>
      <c r="GSL56"/>
      <c r="GSM56"/>
      <c r="GSN56"/>
      <c r="GSO56"/>
      <c r="GSP56"/>
      <c r="GSQ56"/>
      <c r="GSR56"/>
      <c r="GSS56"/>
      <c r="GST56"/>
      <c r="GSU56"/>
      <c r="GSV56"/>
      <c r="GSW56"/>
      <c r="GSX56"/>
      <c r="GSY56"/>
      <c r="GSZ56"/>
      <c r="GTA56"/>
      <c r="GTB56"/>
      <c r="GTC56"/>
      <c r="GTD56"/>
      <c r="GTE56"/>
      <c r="GTF56"/>
      <c r="GTG56"/>
      <c r="GTH56"/>
      <c r="GTI56"/>
      <c r="GTJ56"/>
      <c r="GTK56"/>
      <c r="GTL56"/>
      <c r="GTM56"/>
      <c r="GTN56"/>
      <c r="GTO56"/>
      <c r="GTP56"/>
      <c r="GTQ56"/>
      <c r="GTR56"/>
      <c r="GTS56"/>
      <c r="GTT56"/>
      <c r="GTU56"/>
      <c r="GTV56"/>
      <c r="GTW56"/>
      <c r="GTX56"/>
      <c r="GTY56"/>
      <c r="GTZ56"/>
      <c r="GUA56"/>
      <c r="GUB56"/>
      <c r="GUC56"/>
      <c r="GUD56"/>
      <c r="GUE56"/>
      <c r="GUF56"/>
      <c r="GUG56"/>
      <c r="GUH56"/>
      <c r="GUI56"/>
      <c r="GUJ56"/>
      <c r="GUK56"/>
      <c r="GUL56"/>
      <c r="GUM56"/>
      <c r="GUN56"/>
      <c r="GUO56"/>
      <c r="GUP56"/>
      <c r="GUQ56"/>
      <c r="GUR56"/>
      <c r="GUS56"/>
      <c r="GUT56"/>
      <c r="GUU56"/>
      <c r="GUV56"/>
      <c r="GUW56"/>
      <c r="GUX56"/>
      <c r="GUY56"/>
      <c r="GUZ56"/>
      <c r="GVA56"/>
      <c r="GVB56"/>
      <c r="GVC56"/>
      <c r="GVD56"/>
      <c r="GVE56"/>
      <c r="GVF56"/>
      <c r="GVG56"/>
      <c r="GVH56"/>
      <c r="GVI56"/>
      <c r="GVJ56"/>
      <c r="GVK56"/>
      <c r="GVL56"/>
      <c r="GVM56"/>
      <c r="GVN56"/>
      <c r="GVO56"/>
      <c r="GVP56"/>
      <c r="GVQ56"/>
      <c r="GVR56"/>
      <c r="GVS56"/>
      <c r="GVT56"/>
      <c r="GVU56"/>
      <c r="GVV56"/>
      <c r="GVW56"/>
      <c r="GVX56"/>
      <c r="GVY56"/>
      <c r="GVZ56"/>
      <c r="GWA56"/>
      <c r="GWB56"/>
      <c r="GWC56"/>
      <c r="GWD56"/>
      <c r="GWE56"/>
      <c r="GWF56"/>
      <c r="GWG56"/>
      <c r="GWH56"/>
      <c r="GWI56"/>
      <c r="GWJ56"/>
      <c r="GWK56"/>
      <c r="GWL56"/>
      <c r="GWM56"/>
      <c r="GWN56"/>
      <c r="GWO56"/>
      <c r="GWP56"/>
      <c r="GWQ56"/>
      <c r="GWR56"/>
      <c r="GWS56"/>
      <c r="GWT56"/>
      <c r="GWU56"/>
      <c r="GWV56"/>
      <c r="GWW56"/>
      <c r="GWX56"/>
      <c r="GWY56"/>
      <c r="GWZ56"/>
      <c r="GXA56"/>
      <c r="GXB56"/>
      <c r="GXC56"/>
      <c r="GXD56"/>
      <c r="GXE56"/>
      <c r="GXF56"/>
      <c r="GXG56"/>
      <c r="GXH56"/>
      <c r="GXI56"/>
      <c r="GXJ56"/>
      <c r="GXK56"/>
      <c r="GXL56"/>
      <c r="GXM56"/>
      <c r="GXN56"/>
      <c r="GXO56"/>
      <c r="GXP56"/>
      <c r="GXQ56"/>
      <c r="GXR56"/>
      <c r="GXS56"/>
      <c r="GXT56"/>
      <c r="GXU56"/>
      <c r="GXV56"/>
      <c r="GXW56"/>
      <c r="GXX56"/>
      <c r="GXY56"/>
      <c r="GXZ56"/>
      <c r="GYA56"/>
      <c r="GYB56"/>
      <c r="GYC56"/>
      <c r="GYD56"/>
      <c r="GYE56"/>
      <c r="GYF56"/>
      <c r="GYG56"/>
      <c r="GYH56"/>
      <c r="GYI56"/>
      <c r="GYJ56"/>
      <c r="GYK56"/>
      <c r="GYL56"/>
      <c r="GYM56"/>
      <c r="GYN56"/>
      <c r="GYO56"/>
      <c r="GYP56"/>
      <c r="GYQ56"/>
      <c r="GYR56"/>
      <c r="GYS56"/>
      <c r="GYT56"/>
      <c r="GYU56"/>
      <c r="GYV56"/>
      <c r="GYW56"/>
      <c r="GYX56"/>
      <c r="GYY56"/>
      <c r="GYZ56"/>
      <c r="GZA56"/>
      <c r="GZB56"/>
      <c r="GZC56"/>
      <c r="GZD56"/>
      <c r="GZE56"/>
      <c r="GZF56"/>
      <c r="GZG56"/>
      <c r="GZH56"/>
      <c r="GZI56"/>
      <c r="GZJ56"/>
      <c r="GZK56"/>
      <c r="GZL56"/>
      <c r="GZM56"/>
      <c r="GZN56"/>
      <c r="GZO56"/>
      <c r="GZP56"/>
      <c r="GZQ56"/>
      <c r="GZR56"/>
      <c r="GZS56"/>
      <c r="GZT56"/>
      <c r="GZU56"/>
      <c r="GZV56"/>
      <c r="GZW56"/>
      <c r="GZX56"/>
      <c r="GZY56"/>
      <c r="GZZ56"/>
      <c r="HAA56"/>
      <c r="HAB56"/>
      <c r="HAC56"/>
      <c r="HAD56"/>
      <c r="HAE56"/>
      <c r="HAF56"/>
      <c r="HAG56"/>
      <c r="HAH56"/>
      <c r="HAI56"/>
      <c r="HAJ56"/>
      <c r="HAK56"/>
      <c r="HAL56"/>
      <c r="HAM56"/>
      <c r="HAN56"/>
      <c r="HAO56"/>
      <c r="HAP56"/>
      <c r="HAQ56"/>
      <c r="HAR56"/>
      <c r="HAS56"/>
      <c r="HAT56"/>
      <c r="HAU56"/>
      <c r="HAV56"/>
      <c r="HAW56"/>
      <c r="HAX56"/>
      <c r="HAY56"/>
      <c r="HAZ56"/>
      <c r="HBA56"/>
      <c r="HBB56"/>
      <c r="HBC56"/>
      <c r="HBD56"/>
      <c r="HBE56"/>
      <c r="HBF56"/>
      <c r="HBG56"/>
      <c r="HBH56"/>
      <c r="HBI56"/>
      <c r="HBJ56"/>
      <c r="HBK56"/>
      <c r="HBL56"/>
      <c r="HBM56"/>
      <c r="HBN56"/>
      <c r="HBO56"/>
      <c r="HBP56"/>
      <c r="HBQ56"/>
      <c r="HBR56"/>
      <c r="HBS56"/>
      <c r="HBT56"/>
      <c r="HBU56"/>
      <c r="HBV56"/>
      <c r="HBW56"/>
      <c r="HBX56"/>
      <c r="HBY56"/>
      <c r="HBZ56"/>
      <c r="HCA56"/>
      <c r="HCB56"/>
      <c r="HCC56"/>
      <c r="HCD56"/>
      <c r="HCE56"/>
      <c r="HCF56"/>
      <c r="HCG56"/>
      <c r="HCH56"/>
      <c r="HCI56"/>
      <c r="HCJ56"/>
      <c r="HCK56"/>
      <c r="HCL56"/>
      <c r="HCM56"/>
      <c r="HCN56"/>
      <c r="HCO56"/>
      <c r="HCP56"/>
      <c r="HCQ56"/>
      <c r="HCR56"/>
      <c r="HCS56"/>
      <c r="HCT56"/>
      <c r="HCU56"/>
      <c r="HCV56"/>
      <c r="HCW56"/>
      <c r="HCX56"/>
      <c r="HCY56"/>
      <c r="HCZ56"/>
      <c r="HDA56"/>
      <c r="HDB56"/>
      <c r="HDC56"/>
      <c r="HDD56"/>
      <c r="HDE56"/>
      <c r="HDF56"/>
      <c r="HDG56"/>
      <c r="HDH56"/>
      <c r="HDI56"/>
      <c r="HDJ56"/>
      <c r="HDK56"/>
      <c r="HDL56"/>
      <c r="HDM56"/>
      <c r="HDN56"/>
      <c r="HDO56"/>
      <c r="HDP56"/>
      <c r="HDQ56"/>
      <c r="HDR56"/>
      <c r="HDS56"/>
      <c r="HDT56"/>
      <c r="HDU56"/>
      <c r="HDV56"/>
      <c r="HDW56"/>
      <c r="HDX56"/>
      <c r="HDY56"/>
      <c r="HDZ56"/>
      <c r="HEA56"/>
      <c r="HEB56"/>
      <c r="HEC56"/>
      <c r="HED56"/>
      <c r="HEE56"/>
      <c r="HEF56"/>
      <c r="HEG56"/>
      <c r="HEH56"/>
      <c r="HEI56"/>
      <c r="HEJ56"/>
      <c r="HEK56"/>
      <c r="HEL56"/>
      <c r="HEM56"/>
      <c r="HEN56"/>
      <c r="HEO56"/>
      <c r="HEP56"/>
      <c r="HEQ56"/>
      <c r="HER56"/>
      <c r="HES56"/>
      <c r="HET56"/>
      <c r="HEU56"/>
      <c r="HEV56"/>
      <c r="HEW56"/>
      <c r="HEX56"/>
      <c r="HEY56"/>
      <c r="HEZ56"/>
      <c r="HFA56"/>
      <c r="HFB56"/>
      <c r="HFC56"/>
      <c r="HFD56"/>
      <c r="HFE56"/>
      <c r="HFF56"/>
      <c r="HFG56"/>
      <c r="HFH56"/>
      <c r="HFI56"/>
      <c r="HFJ56"/>
      <c r="HFK56"/>
      <c r="HFL56"/>
      <c r="HFM56"/>
      <c r="HFN56"/>
      <c r="HFO56"/>
      <c r="HFP56"/>
      <c r="HFQ56"/>
      <c r="HFR56"/>
      <c r="HFS56"/>
      <c r="HFT56"/>
      <c r="HFU56"/>
      <c r="HFV56"/>
      <c r="HFW56"/>
      <c r="HFX56"/>
      <c r="HFY56"/>
      <c r="HFZ56"/>
      <c r="HGA56"/>
      <c r="HGB56"/>
      <c r="HGC56"/>
      <c r="HGD56"/>
      <c r="HGE56"/>
      <c r="HGF56"/>
      <c r="HGG56"/>
      <c r="HGH56"/>
      <c r="HGI56"/>
      <c r="HGJ56"/>
      <c r="HGK56"/>
      <c r="HGL56"/>
      <c r="HGM56"/>
      <c r="HGN56"/>
      <c r="HGO56"/>
      <c r="HGP56"/>
      <c r="HGQ56"/>
      <c r="HGR56"/>
      <c r="HGS56"/>
      <c r="HGT56"/>
      <c r="HGU56"/>
      <c r="HGV56"/>
      <c r="HGW56"/>
      <c r="HGX56"/>
      <c r="HGY56"/>
      <c r="HGZ56"/>
      <c r="HHA56"/>
      <c r="HHB56"/>
      <c r="HHC56"/>
      <c r="HHD56"/>
      <c r="HHE56"/>
      <c r="HHF56"/>
      <c r="HHG56"/>
      <c r="HHH56"/>
      <c r="HHI56"/>
      <c r="HHJ56"/>
      <c r="HHK56"/>
      <c r="HHL56"/>
      <c r="HHM56"/>
      <c r="HHN56"/>
      <c r="HHO56"/>
      <c r="HHP56"/>
      <c r="HHQ56"/>
      <c r="HHR56"/>
      <c r="HHS56"/>
      <c r="HHT56"/>
      <c r="HHU56"/>
      <c r="HHV56"/>
      <c r="HHW56"/>
      <c r="HHX56"/>
      <c r="HHY56"/>
      <c r="HHZ56"/>
      <c r="HIA56"/>
      <c r="HIB56"/>
      <c r="HIC56"/>
      <c r="HID56"/>
      <c r="HIE56"/>
      <c r="HIF56"/>
      <c r="HIG56"/>
      <c r="HIH56"/>
      <c r="HII56"/>
      <c r="HIJ56"/>
      <c r="HIK56"/>
      <c r="HIL56"/>
      <c r="HIM56"/>
      <c r="HIN56"/>
      <c r="HIO56"/>
      <c r="HIP56"/>
      <c r="HIQ56"/>
      <c r="HIR56"/>
      <c r="HIS56"/>
      <c r="HIT56"/>
      <c r="HIU56"/>
      <c r="HIV56"/>
      <c r="HIW56"/>
      <c r="HIX56"/>
      <c r="HIY56"/>
      <c r="HIZ56"/>
      <c r="HJA56"/>
      <c r="HJB56"/>
      <c r="HJC56"/>
      <c r="HJD56"/>
      <c r="HJE56"/>
      <c r="HJF56"/>
      <c r="HJG56"/>
      <c r="HJH56"/>
      <c r="HJI56"/>
      <c r="HJJ56"/>
      <c r="HJK56"/>
      <c r="HJL56"/>
      <c r="HJM56"/>
      <c r="HJN56"/>
      <c r="HJO56"/>
      <c r="HJP56"/>
      <c r="HJQ56"/>
      <c r="HJR56"/>
      <c r="HJS56"/>
      <c r="HJT56"/>
      <c r="HJU56"/>
      <c r="HJV56"/>
      <c r="HJW56"/>
      <c r="HJX56"/>
      <c r="HJY56"/>
      <c r="HJZ56"/>
      <c r="HKA56"/>
      <c r="HKB56"/>
      <c r="HKC56"/>
      <c r="HKD56"/>
      <c r="HKE56"/>
      <c r="HKF56"/>
      <c r="HKG56"/>
      <c r="HKH56"/>
      <c r="HKI56"/>
      <c r="HKJ56"/>
      <c r="HKK56"/>
      <c r="HKL56"/>
      <c r="HKM56"/>
      <c r="HKN56"/>
      <c r="HKO56"/>
      <c r="HKP56"/>
      <c r="HKQ56"/>
      <c r="HKR56"/>
      <c r="HKS56"/>
      <c r="HKT56"/>
      <c r="HKU56"/>
      <c r="HKV56"/>
      <c r="HKW56"/>
      <c r="HKX56"/>
      <c r="HKY56"/>
      <c r="HKZ56"/>
      <c r="HLA56"/>
      <c r="HLB56"/>
      <c r="HLC56"/>
      <c r="HLD56"/>
      <c r="HLE56"/>
      <c r="HLF56"/>
      <c r="HLG56"/>
      <c r="HLH56"/>
      <c r="HLI56"/>
      <c r="HLJ56"/>
      <c r="HLK56"/>
      <c r="HLL56"/>
      <c r="HLM56"/>
      <c r="HLN56"/>
      <c r="HLO56"/>
      <c r="HLP56"/>
      <c r="HLQ56"/>
      <c r="HLR56"/>
      <c r="HLS56"/>
      <c r="HLT56"/>
      <c r="HLU56"/>
      <c r="HLV56"/>
      <c r="HLW56"/>
      <c r="HLX56"/>
      <c r="HLY56"/>
      <c r="HLZ56"/>
      <c r="HMA56"/>
      <c r="HMB56"/>
      <c r="HMC56"/>
      <c r="HMD56"/>
      <c r="HME56"/>
      <c r="HMF56"/>
      <c r="HMG56"/>
      <c r="HMH56"/>
      <c r="HMI56"/>
      <c r="HMJ56"/>
      <c r="HMK56"/>
      <c r="HML56"/>
      <c r="HMM56"/>
      <c r="HMN56"/>
      <c r="HMO56"/>
      <c r="HMP56"/>
      <c r="HMQ56"/>
      <c r="HMR56"/>
      <c r="HMS56"/>
      <c r="HMT56"/>
      <c r="HMU56"/>
      <c r="HMV56"/>
      <c r="HMW56"/>
      <c r="HMX56"/>
      <c r="HMY56"/>
      <c r="HMZ56"/>
      <c r="HNA56"/>
      <c r="HNB56"/>
      <c r="HNC56"/>
      <c r="HND56"/>
      <c r="HNE56"/>
      <c r="HNF56"/>
      <c r="HNG56"/>
      <c r="HNH56"/>
      <c r="HNI56"/>
      <c r="HNJ56"/>
      <c r="HNK56"/>
      <c r="HNL56"/>
      <c r="HNM56"/>
      <c r="HNN56"/>
      <c r="HNO56"/>
      <c r="HNP56"/>
      <c r="HNQ56"/>
      <c r="HNR56"/>
      <c r="HNS56"/>
      <c r="HNT56"/>
      <c r="HNU56"/>
      <c r="HNV56"/>
      <c r="HNW56"/>
      <c r="HNX56"/>
      <c r="HNY56"/>
      <c r="HNZ56"/>
      <c r="HOA56"/>
      <c r="HOB56"/>
      <c r="HOC56"/>
      <c r="HOD56"/>
      <c r="HOE56"/>
      <c r="HOF56"/>
      <c r="HOG56"/>
      <c r="HOH56"/>
      <c r="HOI56"/>
      <c r="HOJ56"/>
      <c r="HOK56"/>
      <c r="HOL56"/>
      <c r="HOM56"/>
      <c r="HON56"/>
      <c r="HOO56"/>
      <c r="HOP56"/>
      <c r="HOQ56"/>
      <c r="HOR56"/>
      <c r="HOS56"/>
      <c r="HOT56"/>
      <c r="HOU56"/>
      <c r="HOV56"/>
      <c r="HOW56"/>
      <c r="HOX56"/>
      <c r="HOY56"/>
      <c r="HOZ56"/>
      <c r="HPA56"/>
      <c r="HPB56"/>
      <c r="HPC56"/>
      <c r="HPD56"/>
      <c r="HPE56"/>
      <c r="HPF56"/>
      <c r="HPG56"/>
      <c r="HPH56"/>
      <c r="HPI56"/>
      <c r="HPJ56"/>
      <c r="HPK56"/>
      <c r="HPL56"/>
      <c r="HPM56"/>
      <c r="HPN56"/>
      <c r="HPO56"/>
      <c r="HPP56"/>
      <c r="HPQ56"/>
      <c r="HPR56"/>
      <c r="HPS56"/>
      <c r="HPT56"/>
      <c r="HPU56"/>
      <c r="HPV56"/>
      <c r="HPW56"/>
      <c r="HPX56"/>
      <c r="HPY56"/>
      <c r="HPZ56"/>
      <c r="HQA56"/>
      <c r="HQB56"/>
      <c r="HQC56"/>
      <c r="HQD56"/>
      <c r="HQE56"/>
      <c r="HQF56"/>
      <c r="HQG56"/>
      <c r="HQH56"/>
      <c r="HQI56"/>
      <c r="HQJ56"/>
      <c r="HQK56"/>
      <c r="HQL56"/>
      <c r="HQM56"/>
      <c r="HQN56"/>
      <c r="HQO56"/>
      <c r="HQP56"/>
      <c r="HQQ56"/>
      <c r="HQR56"/>
      <c r="HQS56"/>
      <c r="HQT56"/>
      <c r="HQU56"/>
      <c r="HQV56"/>
      <c r="HQW56"/>
      <c r="HQX56"/>
      <c r="HQY56"/>
      <c r="HQZ56"/>
      <c r="HRA56"/>
      <c r="HRB56"/>
      <c r="HRC56"/>
      <c r="HRD56"/>
      <c r="HRE56"/>
      <c r="HRF56"/>
      <c r="HRG56"/>
      <c r="HRH56"/>
      <c r="HRI56"/>
      <c r="HRJ56"/>
      <c r="HRK56"/>
      <c r="HRL56"/>
      <c r="HRM56"/>
      <c r="HRN56"/>
      <c r="HRO56"/>
      <c r="HRP56"/>
      <c r="HRQ56"/>
      <c r="HRR56"/>
      <c r="HRS56"/>
      <c r="HRT56"/>
      <c r="HRU56"/>
      <c r="HRV56"/>
      <c r="HRW56"/>
      <c r="HRX56"/>
      <c r="HRY56"/>
      <c r="HRZ56"/>
      <c r="HSA56"/>
      <c r="HSB56"/>
      <c r="HSC56"/>
      <c r="HSD56"/>
      <c r="HSE56"/>
      <c r="HSF56"/>
      <c r="HSG56"/>
      <c r="HSH56"/>
      <c r="HSI56"/>
      <c r="HSJ56"/>
      <c r="HSK56"/>
      <c r="HSL56"/>
      <c r="HSM56"/>
      <c r="HSN56"/>
      <c r="HSO56"/>
      <c r="HSP56"/>
      <c r="HSQ56"/>
      <c r="HSR56"/>
      <c r="HSS56"/>
      <c r="HST56"/>
      <c r="HSU56"/>
      <c r="HSV56"/>
      <c r="HSW56"/>
      <c r="HSX56"/>
      <c r="HSY56"/>
      <c r="HSZ56"/>
      <c r="HTA56"/>
      <c r="HTB56"/>
      <c r="HTC56"/>
      <c r="HTD56"/>
      <c r="HTE56"/>
      <c r="HTF56"/>
      <c r="HTG56"/>
      <c r="HTH56"/>
      <c r="HTI56"/>
      <c r="HTJ56"/>
      <c r="HTK56"/>
      <c r="HTL56"/>
      <c r="HTM56"/>
      <c r="HTN56"/>
      <c r="HTO56"/>
      <c r="HTP56"/>
      <c r="HTQ56"/>
      <c r="HTR56"/>
      <c r="HTS56"/>
      <c r="HTT56"/>
      <c r="HTU56"/>
      <c r="HTV56"/>
      <c r="HTW56"/>
      <c r="HTX56"/>
      <c r="HTY56"/>
      <c r="HTZ56"/>
      <c r="HUA56"/>
      <c r="HUB56"/>
      <c r="HUC56"/>
      <c r="HUD56"/>
      <c r="HUE56"/>
      <c r="HUF56"/>
      <c r="HUG56"/>
      <c r="HUH56"/>
      <c r="HUI56"/>
      <c r="HUJ56"/>
      <c r="HUK56"/>
      <c r="HUL56"/>
      <c r="HUM56"/>
      <c r="HUN56"/>
      <c r="HUO56"/>
      <c r="HUP56"/>
      <c r="HUQ56"/>
      <c r="HUR56"/>
      <c r="HUS56"/>
      <c r="HUT56"/>
      <c r="HUU56"/>
      <c r="HUV56"/>
      <c r="HUW56"/>
      <c r="HUX56"/>
      <c r="HUY56"/>
      <c r="HUZ56"/>
      <c r="HVA56"/>
      <c r="HVB56"/>
      <c r="HVC56"/>
      <c r="HVD56"/>
      <c r="HVE56"/>
      <c r="HVF56"/>
      <c r="HVG56"/>
      <c r="HVH56"/>
      <c r="HVI56"/>
      <c r="HVJ56"/>
      <c r="HVK56"/>
      <c r="HVL56"/>
      <c r="HVM56"/>
      <c r="HVN56"/>
      <c r="HVO56"/>
      <c r="HVP56"/>
      <c r="HVQ56"/>
      <c r="HVR56"/>
      <c r="HVS56"/>
      <c r="HVT56"/>
      <c r="HVU56"/>
      <c r="HVV56"/>
      <c r="HVW56"/>
      <c r="HVX56"/>
      <c r="HVY56"/>
      <c r="HVZ56"/>
      <c r="HWA56"/>
      <c r="HWB56"/>
      <c r="HWC56"/>
      <c r="HWD56"/>
      <c r="HWE56"/>
      <c r="HWF56"/>
      <c r="HWG56"/>
      <c r="HWH56"/>
      <c r="HWI56"/>
      <c r="HWJ56"/>
      <c r="HWK56"/>
      <c r="HWL56"/>
      <c r="HWM56"/>
      <c r="HWN56"/>
      <c r="HWO56"/>
      <c r="HWP56"/>
      <c r="HWQ56"/>
      <c r="HWR56"/>
      <c r="HWS56"/>
      <c r="HWT56"/>
      <c r="HWU56"/>
      <c r="HWV56"/>
      <c r="HWW56"/>
      <c r="HWX56"/>
      <c r="HWY56"/>
      <c r="HWZ56"/>
      <c r="HXA56"/>
      <c r="HXB56"/>
      <c r="HXC56"/>
      <c r="HXD56"/>
      <c r="HXE56"/>
      <c r="HXF56"/>
      <c r="HXG56"/>
      <c r="HXH56"/>
      <c r="HXI56"/>
      <c r="HXJ56"/>
      <c r="HXK56"/>
      <c r="HXL56"/>
      <c r="HXM56"/>
      <c r="HXN56"/>
      <c r="HXO56"/>
      <c r="HXP56"/>
      <c r="HXQ56"/>
      <c r="HXR56"/>
      <c r="HXS56"/>
      <c r="HXT56"/>
      <c r="HXU56"/>
      <c r="HXV56"/>
      <c r="HXW56"/>
      <c r="HXX56"/>
      <c r="HXY56"/>
      <c r="HXZ56"/>
      <c r="HYA56"/>
      <c r="HYB56"/>
      <c r="HYC56"/>
      <c r="HYD56"/>
      <c r="HYE56"/>
      <c r="HYF56"/>
      <c r="HYG56"/>
      <c r="HYH56"/>
      <c r="HYI56"/>
      <c r="HYJ56"/>
      <c r="HYK56"/>
      <c r="HYL56"/>
      <c r="HYM56"/>
      <c r="HYN56"/>
      <c r="HYO56"/>
      <c r="HYP56"/>
      <c r="HYQ56"/>
      <c r="HYR56"/>
      <c r="HYS56"/>
      <c r="HYT56"/>
      <c r="HYU56"/>
      <c r="HYV56"/>
      <c r="HYW56"/>
      <c r="HYX56"/>
      <c r="HYY56"/>
      <c r="HYZ56"/>
      <c r="HZA56"/>
      <c r="HZB56"/>
      <c r="HZC56"/>
      <c r="HZD56"/>
      <c r="HZE56"/>
      <c r="HZF56"/>
      <c r="HZG56"/>
      <c r="HZH56"/>
      <c r="HZI56"/>
      <c r="HZJ56"/>
      <c r="HZK56"/>
      <c r="HZL56"/>
      <c r="HZM56"/>
      <c r="HZN56"/>
      <c r="HZO56"/>
      <c r="HZP56"/>
      <c r="HZQ56"/>
      <c r="HZR56"/>
      <c r="HZS56"/>
      <c r="HZT56"/>
      <c r="HZU56"/>
      <c r="HZV56"/>
      <c r="HZW56"/>
      <c r="HZX56"/>
      <c r="HZY56"/>
      <c r="HZZ56"/>
      <c r="IAA56"/>
      <c r="IAB56"/>
      <c r="IAC56"/>
      <c r="IAD56"/>
      <c r="IAE56"/>
      <c r="IAF56"/>
      <c r="IAG56"/>
      <c r="IAH56"/>
      <c r="IAI56"/>
      <c r="IAJ56"/>
      <c r="IAK56"/>
      <c r="IAL56"/>
      <c r="IAM56"/>
      <c r="IAN56"/>
      <c r="IAO56"/>
      <c r="IAP56"/>
      <c r="IAQ56"/>
      <c r="IAR56"/>
      <c r="IAS56"/>
      <c r="IAT56"/>
      <c r="IAU56"/>
      <c r="IAV56"/>
      <c r="IAW56"/>
      <c r="IAX56"/>
      <c r="IAY56"/>
      <c r="IAZ56"/>
      <c r="IBA56"/>
      <c r="IBB56"/>
      <c r="IBC56"/>
      <c r="IBD56"/>
      <c r="IBE56"/>
      <c r="IBF56"/>
      <c r="IBG56"/>
      <c r="IBH56"/>
      <c r="IBI56"/>
      <c r="IBJ56"/>
      <c r="IBK56"/>
      <c r="IBL56"/>
      <c r="IBM56"/>
      <c r="IBN56"/>
      <c r="IBO56"/>
      <c r="IBP56"/>
      <c r="IBQ56"/>
      <c r="IBR56"/>
      <c r="IBS56"/>
      <c r="IBT56"/>
      <c r="IBU56"/>
      <c r="IBV56"/>
      <c r="IBW56"/>
      <c r="IBX56"/>
      <c r="IBY56"/>
      <c r="IBZ56"/>
      <c r="ICA56"/>
      <c r="ICB56"/>
      <c r="ICC56"/>
      <c r="ICD56"/>
      <c r="ICE56"/>
      <c r="ICF56"/>
      <c r="ICG56"/>
      <c r="ICH56"/>
      <c r="ICI56"/>
      <c r="ICJ56"/>
      <c r="ICK56"/>
      <c r="ICL56"/>
      <c r="ICM56"/>
      <c r="ICN56"/>
      <c r="ICO56"/>
      <c r="ICP56"/>
      <c r="ICQ56"/>
      <c r="ICR56"/>
      <c r="ICS56"/>
      <c r="ICT56"/>
      <c r="ICU56"/>
      <c r="ICV56"/>
      <c r="ICW56"/>
      <c r="ICX56"/>
      <c r="ICY56"/>
      <c r="ICZ56"/>
      <c r="IDA56"/>
      <c r="IDB56"/>
      <c r="IDC56"/>
      <c r="IDD56"/>
      <c r="IDE56"/>
      <c r="IDF56"/>
      <c r="IDG56"/>
      <c r="IDH56"/>
      <c r="IDI56"/>
      <c r="IDJ56"/>
      <c r="IDK56"/>
      <c r="IDL56"/>
      <c r="IDM56"/>
      <c r="IDN56"/>
      <c r="IDO56"/>
      <c r="IDP56"/>
      <c r="IDQ56"/>
      <c r="IDR56"/>
      <c r="IDS56"/>
      <c r="IDT56"/>
      <c r="IDU56"/>
      <c r="IDV56"/>
      <c r="IDW56"/>
      <c r="IDX56"/>
      <c r="IDY56"/>
      <c r="IDZ56"/>
      <c r="IEA56"/>
      <c r="IEB56"/>
      <c r="IEC56"/>
      <c r="IED56"/>
      <c r="IEE56"/>
      <c r="IEF56"/>
      <c r="IEG56"/>
      <c r="IEH56"/>
      <c r="IEI56"/>
      <c r="IEJ56"/>
      <c r="IEK56"/>
      <c r="IEL56"/>
      <c r="IEM56"/>
      <c r="IEN56"/>
      <c r="IEO56"/>
      <c r="IEP56"/>
      <c r="IEQ56"/>
      <c r="IER56"/>
      <c r="IES56"/>
      <c r="IET56"/>
      <c r="IEU56"/>
      <c r="IEV56"/>
      <c r="IEW56"/>
      <c r="IEX56"/>
      <c r="IEY56"/>
      <c r="IEZ56"/>
      <c r="IFA56"/>
      <c r="IFB56"/>
      <c r="IFC56"/>
      <c r="IFD56"/>
      <c r="IFE56"/>
      <c r="IFF56"/>
      <c r="IFG56"/>
      <c r="IFH56"/>
      <c r="IFI56"/>
      <c r="IFJ56"/>
      <c r="IFK56"/>
      <c r="IFL56"/>
      <c r="IFM56"/>
      <c r="IFN56"/>
      <c r="IFO56"/>
      <c r="IFP56"/>
      <c r="IFQ56"/>
      <c r="IFR56"/>
      <c r="IFS56"/>
      <c r="IFT56"/>
      <c r="IFU56"/>
      <c r="IFV56"/>
      <c r="IFW56"/>
      <c r="IFX56"/>
      <c r="IFY56"/>
      <c r="IFZ56"/>
      <c r="IGA56"/>
      <c r="IGB56"/>
      <c r="IGC56"/>
      <c r="IGD56"/>
      <c r="IGE56"/>
      <c r="IGF56"/>
      <c r="IGG56"/>
      <c r="IGH56"/>
      <c r="IGI56"/>
      <c r="IGJ56"/>
      <c r="IGK56"/>
      <c r="IGL56"/>
      <c r="IGM56"/>
      <c r="IGN56"/>
      <c r="IGO56"/>
      <c r="IGP56"/>
      <c r="IGQ56"/>
      <c r="IGR56"/>
      <c r="IGS56"/>
      <c r="IGT56"/>
      <c r="IGU56"/>
      <c r="IGV56"/>
      <c r="IGW56"/>
      <c r="IGX56"/>
      <c r="IGY56"/>
      <c r="IGZ56"/>
      <c r="IHA56"/>
      <c r="IHB56"/>
      <c r="IHC56"/>
      <c r="IHD56"/>
      <c r="IHE56"/>
      <c r="IHF56"/>
      <c r="IHG56"/>
      <c r="IHH56"/>
      <c r="IHI56"/>
      <c r="IHJ56"/>
      <c r="IHK56"/>
      <c r="IHL56"/>
      <c r="IHM56"/>
      <c r="IHN56"/>
      <c r="IHO56"/>
      <c r="IHP56"/>
      <c r="IHQ56"/>
      <c r="IHR56"/>
      <c r="IHS56"/>
      <c r="IHT56"/>
      <c r="IHU56"/>
      <c r="IHV56"/>
      <c r="IHW56"/>
      <c r="IHX56"/>
      <c r="IHY56"/>
      <c r="IHZ56"/>
      <c r="IIA56"/>
      <c r="IIB56"/>
      <c r="IIC56"/>
      <c r="IID56"/>
      <c r="IIE56"/>
      <c r="IIF56"/>
      <c r="IIG56"/>
      <c r="IIH56"/>
      <c r="III56"/>
      <c r="IIJ56"/>
      <c r="IIK56"/>
      <c r="IIL56"/>
      <c r="IIM56"/>
      <c r="IIN56"/>
      <c r="IIO56"/>
      <c r="IIP56"/>
      <c r="IIQ56"/>
      <c r="IIR56"/>
      <c r="IIS56"/>
      <c r="IIT56"/>
      <c r="IIU56"/>
      <c r="IIV56"/>
      <c r="IIW56"/>
      <c r="IIX56"/>
      <c r="IIY56"/>
      <c r="IIZ56"/>
      <c r="IJA56"/>
      <c r="IJB56"/>
      <c r="IJC56"/>
      <c r="IJD56"/>
      <c r="IJE56"/>
      <c r="IJF56"/>
      <c r="IJG56"/>
      <c r="IJH56"/>
      <c r="IJI56"/>
      <c r="IJJ56"/>
      <c r="IJK56"/>
      <c r="IJL56"/>
      <c r="IJM56"/>
      <c r="IJN56"/>
      <c r="IJO56"/>
      <c r="IJP56"/>
      <c r="IJQ56"/>
      <c r="IJR56"/>
      <c r="IJS56"/>
      <c r="IJT56"/>
      <c r="IJU56"/>
      <c r="IJV56"/>
      <c r="IJW56"/>
      <c r="IJX56"/>
      <c r="IJY56"/>
      <c r="IJZ56"/>
      <c r="IKA56"/>
      <c r="IKB56"/>
      <c r="IKC56"/>
      <c r="IKD56"/>
      <c r="IKE56"/>
      <c r="IKF56"/>
      <c r="IKG56"/>
      <c r="IKH56"/>
      <c r="IKI56"/>
      <c r="IKJ56"/>
      <c r="IKK56"/>
      <c r="IKL56"/>
      <c r="IKM56"/>
      <c r="IKN56"/>
      <c r="IKO56"/>
      <c r="IKP56"/>
      <c r="IKQ56"/>
      <c r="IKR56"/>
      <c r="IKS56"/>
      <c r="IKT56"/>
      <c r="IKU56"/>
      <c r="IKV56"/>
      <c r="IKW56"/>
      <c r="IKX56"/>
      <c r="IKY56"/>
      <c r="IKZ56"/>
      <c r="ILA56"/>
      <c r="ILB56"/>
      <c r="ILC56"/>
      <c r="ILD56"/>
      <c r="ILE56"/>
      <c r="ILF56"/>
      <c r="ILG56"/>
      <c r="ILH56"/>
      <c r="ILI56"/>
      <c r="ILJ56"/>
      <c r="ILK56"/>
      <c r="ILL56"/>
      <c r="ILM56"/>
      <c r="ILN56"/>
      <c r="ILO56"/>
      <c r="ILP56"/>
      <c r="ILQ56"/>
      <c r="ILR56"/>
      <c r="ILS56"/>
      <c r="ILT56"/>
      <c r="ILU56"/>
      <c r="ILV56"/>
      <c r="ILW56"/>
      <c r="ILX56"/>
      <c r="ILY56"/>
      <c r="ILZ56"/>
      <c r="IMA56"/>
      <c r="IMB56"/>
      <c r="IMC56"/>
      <c r="IMD56"/>
      <c r="IME56"/>
      <c r="IMF56"/>
      <c r="IMG56"/>
      <c r="IMH56"/>
      <c r="IMI56"/>
      <c r="IMJ56"/>
      <c r="IMK56"/>
      <c r="IML56"/>
      <c r="IMM56"/>
      <c r="IMN56"/>
      <c r="IMO56"/>
      <c r="IMP56"/>
      <c r="IMQ56"/>
      <c r="IMR56"/>
      <c r="IMS56"/>
      <c r="IMT56"/>
      <c r="IMU56"/>
      <c r="IMV56"/>
      <c r="IMW56"/>
      <c r="IMX56"/>
      <c r="IMY56"/>
      <c r="IMZ56"/>
      <c r="INA56"/>
      <c r="INB56"/>
      <c r="INC56"/>
      <c r="IND56"/>
      <c r="INE56"/>
      <c r="INF56"/>
      <c r="ING56"/>
      <c r="INH56"/>
      <c r="INI56"/>
      <c r="INJ56"/>
      <c r="INK56"/>
      <c r="INL56"/>
      <c r="INM56"/>
      <c r="INN56"/>
      <c r="INO56"/>
      <c r="INP56"/>
      <c r="INQ56"/>
      <c r="INR56"/>
      <c r="INS56"/>
      <c r="INT56"/>
      <c r="INU56"/>
      <c r="INV56"/>
      <c r="INW56"/>
      <c r="INX56"/>
      <c r="INY56"/>
      <c r="INZ56"/>
      <c r="IOA56"/>
      <c r="IOB56"/>
      <c r="IOC56"/>
      <c r="IOD56"/>
      <c r="IOE56"/>
      <c r="IOF56"/>
      <c r="IOG56"/>
      <c r="IOH56"/>
      <c r="IOI56"/>
      <c r="IOJ56"/>
      <c r="IOK56"/>
      <c r="IOL56"/>
      <c r="IOM56"/>
      <c r="ION56"/>
      <c r="IOO56"/>
      <c r="IOP56"/>
      <c r="IOQ56"/>
      <c r="IOR56"/>
      <c r="IOS56"/>
      <c r="IOT56"/>
      <c r="IOU56"/>
      <c r="IOV56"/>
      <c r="IOW56"/>
      <c r="IOX56"/>
      <c r="IOY56"/>
      <c r="IOZ56"/>
      <c r="IPA56"/>
      <c r="IPB56"/>
      <c r="IPC56"/>
      <c r="IPD56"/>
      <c r="IPE56"/>
      <c r="IPF56"/>
      <c r="IPG56"/>
      <c r="IPH56"/>
      <c r="IPI56"/>
      <c r="IPJ56"/>
      <c r="IPK56"/>
      <c r="IPL56"/>
      <c r="IPM56"/>
      <c r="IPN56"/>
      <c r="IPO56"/>
      <c r="IPP56"/>
      <c r="IPQ56"/>
      <c r="IPR56"/>
      <c r="IPS56"/>
      <c r="IPT56"/>
      <c r="IPU56"/>
      <c r="IPV56"/>
      <c r="IPW56"/>
      <c r="IPX56"/>
      <c r="IPY56"/>
      <c r="IPZ56"/>
      <c r="IQA56"/>
      <c r="IQB56"/>
      <c r="IQC56"/>
      <c r="IQD56"/>
      <c r="IQE56"/>
      <c r="IQF56"/>
      <c r="IQG56"/>
      <c r="IQH56"/>
      <c r="IQI56"/>
      <c r="IQJ56"/>
      <c r="IQK56"/>
      <c r="IQL56"/>
      <c r="IQM56"/>
      <c r="IQN56"/>
      <c r="IQO56"/>
      <c r="IQP56"/>
      <c r="IQQ56"/>
      <c r="IQR56"/>
      <c r="IQS56"/>
      <c r="IQT56"/>
      <c r="IQU56"/>
      <c r="IQV56"/>
      <c r="IQW56"/>
      <c r="IQX56"/>
      <c r="IQY56"/>
      <c r="IQZ56"/>
      <c r="IRA56"/>
      <c r="IRB56"/>
      <c r="IRC56"/>
      <c r="IRD56"/>
      <c r="IRE56"/>
      <c r="IRF56"/>
      <c r="IRG56"/>
      <c r="IRH56"/>
      <c r="IRI56"/>
      <c r="IRJ56"/>
      <c r="IRK56"/>
      <c r="IRL56"/>
      <c r="IRM56"/>
      <c r="IRN56"/>
      <c r="IRO56"/>
      <c r="IRP56"/>
      <c r="IRQ56"/>
      <c r="IRR56"/>
      <c r="IRS56"/>
      <c r="IRT56"/>
      <c r="IRU56"/>
      <c r="IRV56"/>
      <c r="IRW56"/>
      <c r="IRX56"/>
      <c r="IRY56"/>
      <c r="IRZ56"/>
      <c r="ISA56"/>
      <c r="ISB56"/>
      <c r="ISC56"/>
      <c r="ISD56"/>
      <c r="ISE56"/>
      <c r="ISF56"/>
      <c r="ISG56"/>
      <c r="ISH56"/>
      <c r="ISI56"/>
      <c r="ISJ56"/>
      <c r="ISK56"/>
      <c r="ISL56"/>
      <c r="ISM56"/>
      <c r="ISN56"/>
      <c r="ISO56"/>
      <c r="ISP56"/>
      <c r="ISQ56"/>
      <c r="ISR56"/>
      <c r="ISS56"/>
      <c r="IST56"/>
      <c r="ISU56"/>
      <c r="ISV56"/>
      <c r="ISW56"/>
      <c r="ISX56"/>
      <c r="ISY56"/>
      <c r="ISZ56"/>
      <c r="ITA56"/>
      <c r="ITB56"/>
      <c r="ITC56"/>
      <c r="ITD56"/>
      <c r="ITE56"/>
      <c r="ITF56"/>
      <c r="ITG56"/>
      <c r="ITH56"/>
      <c r="ITI56"/>
      <c r="ITJ56"/>
      <c r="ITK56"/>
      <c r="ITL56"/>
      <c r="ITM56"/>
      <c r="ITN56"/>
      <c r="ITO56"/>
      <c r="ITP56"/>
      <c r="ITQ56"/>
      <c r="ITR56"/>
      <c r="ITS56"/>
      <c r="ITT56"/>
      <c r="ITU56"/>
      <c r="ITV56"/>
      <c r="ITW56"/>
      <c r="ITX56"/>
      <c r="ITY56"/>
      <c r="ITZ56"/>
      <c r="IUA56"/>
      <c r="IUB56"/>
      <c r="IUC56"/>
      <c r="IUD56"/>
      <c r="IUE56"/>
      <c r="IUF56"/>
      <c r="IUG56"/>
      <c r="IUH56"/>
      <c r="IUI56"/>
      <c r="IUJ56"/>
      <c r="IUK56"/>
      <c r="IUL56"/>
      <c r="IUM56"/>
      <c r="IUN56"/>
      <c r="IUO56"/>
      <c r="IUP56"/>
      <c r="IUQ56"/>
      <c r="IUR56"/>
      <c r="IUS56"/>
      <c r="IUT56"/>
      <c r="IUU56"/>
      <c r="IUV56"/>
      <c r="IUW56"/>
      <c r="IUX56"/>
      <c r="IUY56"/>
      <c r="IUZ56"/>
      <c r="IVA56"/>
      <c r="IVB56"/>
      <c r="IVC56"/>
      <c r="IVD56"/>
      <c r="IVE56"/>
      <c r="IVF56"/>
      <c r="IVG56"/>
      <c r="IVH56"/>
      <c r="IVI56"/>
      <c r="IVJ56"/>
      <c r="IVK56"/>
      <c r="IVL56"/>
      <c r="IVM56"/>
      <c r="IVN56"/>
      <c r="IVO56"/>
      <c r="IVP56"/>
      <c r="IVQ56"/>
      <c r="IVR56"/>
      <c r="IVS56"/>
      <c r="IVT56"/>
      <c r="IVU56"/>
      <c r="IVV56"/>
      <c r="IVW56"/>
      <c r="IVX56"/>
      <c r="IVY56"/>
      <c r="IVZ56"/>
      <c r="IWA56"/>
      <c r="IWB56"/>
      <c r="IWC56"/>
      <c r="IWD56"/>
      <c r="IWE56"/>
      <c r="IWF56"/>
      <c r="IWG56"/>
      <c r="IWH56"/>
      <c r="IWI56"/>
      <c r="IWJ56"/>
      <c r="IWK56"/>
      <c r="IWL56"/>
      <c r="IWM56"/>
      <c r="IWN56"/>
      <c r="IWO56"/>
      <c r="IWP56"/>
      <c r="IWQ56"/>
      <c r="IWR56"/>
      <c r="IWS56"/>
      <c r="IWT56"/>
      <c r="IWU56"/>
      <c r="IWV56"/>
      <c r="IWW56"/>
      <c r="IWX56"/>
      <c r="IWY56"/>
      <c r="IWZ56"/>
      <c r="IXA56"/>
      <c r="IXB56"/>
      <c r="IXC56"/>
      <c r="IXD56"/>
      <c r="IXE56"/>
      <c r="IXF56"/>
      <c r="IXG56"/>
      <c r="IXH56"/>
      <c r="IXI56"/>
      <c r="IXJ56"/>
      <c r="IXK56"/>
      <c r="IXL56"/>
      <c r="IXM56"/>
      <c r="IXN56"/>
      <c r="IXO56"/>
      <c r="IXP56"/>
      <c r="IXQ56"/>
      <c r="IXR56"/>
      <c r="IXS56"/>
      <c r="IXT56"/>
      <c r="IXU56"/>
      <c r="IXV56"/>
      <c r="IXW56"/>
      <c r="IXX56"/>
      <c r="IXY56"/>
      <c r="IXZ56"/>
      <c r="IYA56"/>
      <c r="IYB56"/>
      <c r="IYC56"/>
      <c r="IYD56"/>
      <c r="IYE56"/>
      <c r="IYF56"/>
      <c r="IYG56"/>
      <c r="IYH56"/>
      <c r="IYI56"/>
      <c r="IYJ56"/>
      <c r="IYK56"/>
      <c r="IYL56"/>
      <c r="IYM56"/>
      <c r="IYN56"/>
      <c r="IYO56"/>
      <c r="IYP56"/>
      <c r="IYQ56"/>
      <c r="IYR56"/>
      <c r="IYS56"/>
      <c r="IYT56"/>
      <c r="IYU56"/>
      <c r="IYV56"/>
      <c r="IYW56"/>
      <c r="IYX56"/>
      <c r="IYY56"/>
      <c r="IYZ56"/>
      <c r="IZA56"/>
      <c r="IZB56"/>
      <c r="IZC56"/>
      <c r="IZD56"/>
      <c r="IZE56"/>
      <c r="IZF56"/>
      <c r="IZG56"/>
      <c r="IZH56"/>
      <c r="IZI56"/>
      <c r="IZJ56"/>
      <c r="IZK56"/>
      <c r="IZL56"/>
      <c r="IZM56"/>
      <c r="IZN56"/>
      <c r="IZO56"/>
      <c r="IZP56"/>
      <c r="IZQ56"/>
      <c r="IZR56"/>
      <c r="IZS56"/>
      <c r="IZT56"/>
      <c r="IZU56"/>
      <c r="IZV56"/>
      <c r="IZW56"/>
      <c r="IZX56"/>
      <c r="IZY56"/>
      <c r="IZZ56"/>
      <c r="JAA56"/>
      <c r="JAB56"/>
      <c r="JAC56"/>
      <c r="JAD56"/>
      <c r="JAE56"/>
      <c r="JAF56"/>
      <c r="JAG56"/>
      <c r="JAH56"/>
      <c r="JAI56"/>
      <c r="JAJ56"/>
      <c r="JAK56"/>
      <c r="JAL56"/>
      <c r="JAM56"/>
      <c r="JAN56"/>
      <c r="JAO56"/>
      <c r="JAP56"/>
      <c r="JAQ56"/>
      <c r="JAR56"/>
      <c r="JAS56"/>
      <c r="JAT56"/>
      <c r="JAU56"/>
      <c r="JAV56"/>
      <c r="JAW56"/>
      <c r="JAX56"/>
      <c r="JAY56"/>
      <c r="JAZ56"/>
      <c r="JBA56"/>
      <c r="JBB56"/>
      <c r="JBC56"/>
      <c r="JBD56"/>
      <c r="JBE56"/>
      <c r="JBF56"/>
      <c r="JBG56"/>
      <c r="JBH56"/>
      <c r="JBI56"/>
      <c r="JBJ56"/>
      <c r="JBK56"/>
      <c r="JBL56"/>
      <c r="JBM56"/>
      <c r="JBN56"/>
      <c r="JBO56"/>
      <c r="JBP56"/>
      <c r="JBQ56"/>
      <c r="JBR56"/>
      <c r="JBS56"/>
      <c r="JBT56"/>
      <c r="JBU56"/>
      <c r="JBV56"/>
      <c r="JBW56"/>
      <c r="JBX56"/>
      <c r="JBY56"/>
      <c r="JBZ56"/>
      <c r="JCA56"/>
      <c r="JCB56"/>
      <c r="JCC56"/>
      <c r="JCD56"/>
      <c r="JCE56"/>
      <c r="JCF56"/>
      <c r="JCG56"/>
      <c r="JCH56"/>
      <c r="JCI56"/>
      <c r="JCJ56"/>
      <c r="JCK56"/>
      <c r="JCL56"/>
      <c r="JCM56"/>
      <c r="JCN56"/>
      <c r="JCO56"/>
      <c r="JCP56"/>
      <c r="JCQ56"/>
      <c r="JCR56"/>
      <c r="JCS56"/>
      <c r="JCT56"/>
      <c r="JCU56"/>
      <c r="JCV56"/>
      <c r="JCW56"/>
      <c r="JCX56"/>
      <c r="JCY56"/>
      <c r="JCZ56"/>
      <c r="JDA56"/>
      <c r="JDB56"/>
      <c r="JDC56"/>
      <c r="JDD56"/>
      <c r="JDE56"/>
      <c r="JDF56"/>
      <c r="JDG56"/>
      <c r="JDH56"/>
      <c r="JDI56"/>
      <c r="JDJ56"/>
      <c r="JDK56"/>
      <c r="JDL56"/>
      <c r="JDM56"/>
      <c r="JDN56"/>
      <c r="JDO56"/>
      <c r="JDP56"/>
      <c r="JDQ56"/>
      <c r="JDR56"/>
      <c r="JDS56"/>
      <c r="JDT56"/>
      <c r="JDU56"/>
      <c r="JDV56"/>
      <c r="JDW56"/>
      <c r="JDX56"/>
      <c r="JDY56"/>
      <c r="JDZ56"/>
      <c r="JEA56"/>
      <c r="JEB56"/>
      <c r="JEC56"/>
      <c r="JED56"/>
      <c r="JEE56"/>
      <c r="JEF56"/>
      <c r="JEG56"/>
      <c r="JEH56"/>
      <c r="JEI56"/>
      <c r="JEJ56"/>
      <c r="JEK56"/>
      <c r="JEL56"/>
      <c r="JEM56"/>
      <c r="JEN56"/>
      <c r="JEO56"/>
      <c r="JEP56"/>
      <c r="JEQ56"/>
      <c r="JER56"/>
      <c r="JES56"/>
      <c r="JET56"/>
      <c r="JEU56"/>
      <c r="JEV56"/>
      <c r="JEW56"/>
      <c r="JEX56"/>
      <c r="JEY56"/>
      <c r="JEZ56"/>
      <c r="JFA56"/>
      <c r="JFB56"/>
      <c r="JFC56"/>
      <c r="JFD56"/>
      <c r="JFE56"/>
      <c r="JFF56"/>
      <c r="JFG56"/>
      <c r="JFH56"/>
      <c r="JFI56"/>
      <c r="JFJ56"/>
      <c r="JFK56"/>
      <c r="JFL56"/>
      <c r="JFM56"/>
      <c r="JFN56"/>
      <c r="JFO56"/>
      <c r="JFP56"/>
      <c r="JFQ56"/>
      <c r="JFR56"/>
      <c r="JFS56"/>
      <c r="JFT56"/>
      <c r="JFU56"/>
      <c r="JFV56"/>
      <c r="JFW56"/>
      <c r="JFX56"/>
      <c r="JFY56"/>
      <c r="JFZ56"/>
      <c r="JGA56"/>
      <c r="JGB56"/>
      <c r="JGC56"/>
      <c r="JGD56"/>
      <c r="JGE56"/>
      <c r="JGF56"/>
      <c r="JGG56"/>
      <c r="JGH56"/>
      <c r="JGI56"/>
      <c r="JGJ56"/>
      <c r="JGK56"/>
      <c r="JGL56"/>
      <c r="JGM56"/>
      <c r="JGN56"/>
      <c r="JGO56"/>
      <c r="JGP56"/>
      <c r="JGQ56"/>
      <c r="JGR56"/>
      <c r="JGS56"/>
      <c r="JGT56"/>
      <c r="JGU56"/>
      <c r="JGV56"/>
      <c r="JGW56"/>
      <c r="JGX56"/>
      <c r="JGY56"/>
      <c r="JGZ56"/>
      <c r="JHA56"/>
      <c r="JHB56"/>
      <c r="JHC56"/>
      <c r="JHD56"/>
      <c r="JHE56"/>
      <c r="JHF56"/>
      <c r="JHG56"/>
      <c r="JHH56"/>
      <c r="JHI56"/>
      <c r="JHJ56"/>
      <c r="JHK56"/>
      <c r="JHL56"/>
      <c r="JHM56"/>
      <c r="JHN56"/>
      <c r="JHO56"/>
      <c r="JHP56"/>
      <c r="JHQ56"/>
      <c r="JHR56"/>
      <c r="JHS56"/>
      <c r="JHT56"/>
      <c r="JHU56"/>
      <c r="JHV56"/>
      <c r="JHW56"/>
      <c r="JHX56"/>
      <c r="JHY56"/>
      <c r="JHZ56"/>
      <c r="JIA56"/>
      <c r="JIB56"/>
      <c r="JIC56"/>
      <c r="JID56"/>
      <c r="JIE56"/>
      <c r="JIF56"/>
      <c r="JIG56"/>
      <c r="JIH56"/>
      <c r="JII56"/>
      <c r="JIJ56"/>
      <c r="JIK56"/>
      <c r="JIL56"/>
      <c r="JIM56"/>
      <c r="JIN56"/>
      <c r="JIO56"/>
      <c r="JIP56"/>
      <c r="JIQ56"/>
      <c r="JIR56"/>
      <c r="JIS56"/>
      <c r="JIT56"/>
      <c r="JIU56"/>
      <c r="JIV56"/>
      <c r="JIW56"/>
      <c r="JIX56"/>
      <c r="JIY56"/>
      <c r="JIZ56"/>
      <c r="JJA56"/>
      <c r="JJB56"/>
      <c r="JJC56"/>
      <c r="JJD56"/>
      <c r="JJE56"/>
      <c r="JJF56"/>
      <c r="JJG56"/>
      <c r="JJH56"/>
      <c r="JJI56"/>
      <c r="JJJ56"/>
      <c r="JJK56"/>
      <c r="JJL56"/>
      <c r="JJM56"/>
      <c r="JJN56"/>
      <c r="JJO56"/>
      <c r="JJP56"/>
      <c r="JJQ56"/>
      <c r="JJR56"/>
      <c r="JJS56"/>
      <c r="JJT56"/>
      <c r="JJU56"/>
      <c r="JJV56"/>
      <c r="JJW56"/>
      <c r="JJX56"/>
      <c r="JJY56"/>
      <c r="JJZ56"/>
      <c r="JKA56"/>
      <c r="JKB56"/>
      <c r="JKC56"/>
      <c r="JKD56"/>
      <c r="JKE56"/>
      <c r="JKF56"/>
      <c r="JKG56"/>
      <c r="JKH56"/>
      <c r="JKI56"/>
      <c r="JKJ56"/>
      <c r="JKK56"/>
      <c r="JKL56"/>
      <c r="JKM56"/>
      <c r="JKN56"/>
      <c r="JKO56"/>
      <c r="JKP56"/>
      <c r="JKQ56"/>
      <c r="JKR56"/>
      <c r="JKS56"/>
      <c r="JKT56"/>
      <c r="JKU56"/>
      <c r="JKV56"/>
      <c r="JKW56"/>
      <c r="JKX56"/>
      <c r="JKY56"/>
      <c r="JKZ56"/>
      <c r="JLA56"/>
      <c r="JLB56"/>
      <c r="JLC56"/>
      <c r="JLD56"/>
      <c r="JLE56"/>
      <c r="JLF56"/>
      <c r="JLG56"/>
      <c r="JLH56"/>
      <c r="JLI56"/>
      <c r="JLJ56"/>
      <c r="JLK56"/>
      <c r="JLL56"/>
      <c r="JLM56"/>
      <c r="JLN56"/>
      <c r="JLO56"/>
      <c r="JLP56"/>
      <c r="JLQ56"/>
      <c r="JLR56"/>
      <c r="JLS56"/>
      <c r="JLT56"/>
      <c r="JLU56"/>
      <c r="JLV56"/>
      <c r="JLW56"/>
      <c r="JLX56"/>
      <c r="JLY56"/>
      <c r="JLZ56"/>
      <c r="JMA56"/>
      <c r="JMB56"/>
      <c r="JMC56"/>
      <c r="JMD56"/>
      <c r="JME56"/>
      <c r="JMF56"/>
      <c r="JMG56"/>
      <c r="JMH56"/>
      <c r="JMI56"/>
      <c r="JMJ56"/>
      <c r="JMK56"/>
      <c r="JML56"/>
      <c r="JMM56"/>
      <c r="JMN56"/>
      <c r="JMO56"/>
      <c r="JMP56"/>
      <c r="JMQ56"/>
      <c r="JMR56"/>
      <c r="JMS56"/>
      <c r="JMT56"/>
      <c r="JMU56"/>
      <c r="JMV56"/>
      <c r="JMW56"/>
      <c r="JMX56"/>
      <c r="JMY56"/>
      <c r="JMZ56"/>
      <c r="JNA56"/>
      <c r="JNB56"/>
      <c r="JNC56"/>
      <c r="JND56"/>
      <c r="JNE56"/>
      <c r="JNF56"/>
      <c r="JNG56"/>
      <c r="JNH56"/>
      <c r="JNI56"/>
      <c r="JNJ56"/>
      <c r="JNK56"/>
      <c r="JNL56"/>
      <c r="JNM56"/>
      <c r="JNN56"/>
      <c r="JNO56"/>
      <c r="JNP56"/>
      <c r="JNQ56"/>
      <c r="JNR56"/>
      <c r="JNS56"/>
      <c r="JNT56"/>
      <c r="JNU56"/>
      <c r="JNV56"/>
      <c r="JNW56"/>
      <c r="JNX56"/>
      <c r="JNY56"/>
      <c r="JNZ56"/>
      <c r="JOA56"/>
      <c r="JOB56"/>
      <c r="JOC56"/>
      <c r="JOD56"/>
      <c r="JOE56"/>
      <c r="JOF56"/>
      <c r="JOG56"/>
      <c r="JOH56"/>
      <c r="JOI56"/>
      <c r="JOJ56"/>
      <c r="JOK56"/>
      <c r="JOL56"/>
      <c r="JOM56"/>
      <c r="JON56"/>
      <c r="JOO56"/>
      <c r="JOP56"/>
      <c r="JOQ56"/>
      <c r="JOR56"/>
      <c r="JOS56"/>
      <c r="JOT56"/>
      <c r="JOU56"/>
      <c r="JOV56"/>
      <c r="JOW56"/>
      <c r="JOX56"/>
      <c r="JOY56"/>
      <c r="JOZ56"/>
      <c r="JPA56"/>
      <c r="JPB56"/>
      <c r="JPC56"/>
      <c r="JPD56"/>
      <c r="JPE56"/>
      <c r="JPF56"/>
      <c r="JPG56"/>
      <c r="JPH56"/>
      <c r="JPI56"/>
      <c r="JPJ56"/>
      <c r="JPK56"/>
      <c r="JPL56"/>
      <c r="JPM56"/>
      <c r="JPN56"/>
      <c r="JPO56"/>
      <c r="JPP56"/>
      <c r="JPQ56"/>
      <c r="JPR56"/>
      <c r="JPS56"/>
      <c r="JPT56"/>
      <c r="JPU56"/>
      <c r="JPV56"/>
      <c r="JPW56"/>
      <c r="JPX56"/>
      <c r="JPY56"/>
      <c r="JPZ56"/>
      <c r="JQA56"/>
      <c r="JQB56"/>
      <c r="JQC56"/>
      <c r="JQD56"/>
      <c r="JQE56"/>
      <c r="JQF56"/>
      <c r="JQG56"/>
      <c r="JQH56"/>
      <c r="JQI56"/>
      <c r="JQJ56"/>
      <c r="JQK56"/>
      <c r="JQL56"/>
      <c r="JQM56"/>
      <c r="JQN56"/>
      <c r="JQO56"/>
      <c r="JQP56"/>
      <c r="JQQ56"/>
      <c r="JQR56"/>
      <c r="JQS56"/>
      <c r="JQT56"/>
      <c r="JQU56"/>
      <c r="JQV56"/>
      <c r="JQW56"/>
      <c r="JQX56"/>
      <c r="JQY56"/>
      <c r="JQZ56"/>
      <c r="JRA56"/>
      <c r="JRB56"/>
      <c r="JRC56"/>
      <c r="JRD56"/>
      <c r="JRE56"/>
      <c r="JRF56"/>
      <c r="JRG56"/>
      <c r="JRH56"/>
      <c r="JRI56"/>
      <c r="JRJ56"/>
      <c r="JRK56"/>
      <c r="JRL56"/>
      <c r="JRM56"/>
      <c r="JRN56"/>
      <c r="JRO56"/>
      <c r="JRP56"/>
      <c r="JRQ56"/>
      <c r="JRR56"/>
      <c r="JRS56"/>
      <c r="JRT56"/>
      <c r="JRU56"/>
      <c r="JRV56"/>
      <c r="JRW56"/>
      <c r="JRX56"/>
      <c r="JRY56"/>
      <c r="JRZ56"/>
      <c r="JSA56"/>
      <c r="JSB56"/>
      <c r="JSC56"/>
      <c r="JSD56"/>
      <c r="JSE56"/>
      <c r="JSF56"/>
      <c r="JSG56"/>
      <c r="JSH56"/>
      <c r="JSI56"/>
      <c r="JSJ56"/>
      <c r="JSK56"/>
      <c r="JSL56"/>
      <c r="JSM56"/>
      <c r="JSN56"/>
      <c r="JSO56"/>
      <c r="JSP56"/>
      <c r="JSQ56"/>
      <c r="JSR56"/>
      <c r="JSS56"/>
      <c r="JST56"/>
      <c r="JSU56"/>
      <c r="JSV56"/>
      <c r="JSW56"/>
      <c r="JSX56"/>
      <c r="JSY56"/>
      <c r="JSZ56"/>
      <c r="JTA56"/>
      <c r="JTB56"/>
      <c r="JTC56"/>
      <c r="JTD56"/>
      <c r="JTE56"/>
      <c r="JTF56"/>
      <c r="JTG56"/>
      <c r="JTH56"/>
      <c r="JTI56"/>
      <c r="JTJ56"/>
      <c r="JTK56"/>
      <c r="JTL56"/>
      <c r="JTM56"/>
      <c r="JTN56"/>
      <c r="JTO56"/>
      <c r="JTP56"/>
      <c r="JTQ56"/>
      <c r="JTR56"/>
      <c r="JTS56"/>
      <c r="JTT56"/>
      <c r="JTU56"/>
      <c r="JTV56"/>
      <c r="JTW56"/>
      <c r="JTX56"/>
      <c r="JTY56"/>
      <c r="JTZ56"/>
      <c r="JUA56"/>
      <c r="JUB56"/>
      <c r="JUC56"/>
      <c r="JUD56"/>
      <c r="JUE56"/>
      <c r="JUF56"/>
      <c r="JUG56"/>
      <c r="JUH56"/>
      <c r="JUI56"/>
      <c r="JUJ56"/>
      <c r="JUK56"/>
      <c r="JUL56"/>
      <c r="JUM56"/>
      <c r="JUN56"/>
      <c r="JUO56"/>
      <c r="JUP56"/>
      <c r="JUQ56"/>
      <c r="JUR56"/>
      <c r="JUS56"/>
      <c r="JUT56"/>
      <c r="JUU56"/>
      <c r="JUV56"/>
      <c r="JUW56"/>
      <c r="JUX56"/>
      <c r="JUY56"/>
      <c r="JUZ56"/>
      <c r="JVA56"/>
      <c r="JVB56"/>
      <c r="JVC56"/>
      <c r="JVD56"/>
      <c r="JVE56"/>
      <c r="JVF56"/>
      <c r="JVG56"/>
      <c r="JVH56"/>
      <c r="JVI56"/>
      <c r="JVJ56"/>
      <c r="JVK56"/>
      <c r="JVL56"/>
      <c r="JVM56"/>
      <c r="JVN56"/>
      <c r="JVO56"/>
      <c r="JVP56"/>
      <c r="JVQ56"/>
      <c r="JVR56"/>
      <c r="JVS56"/>
      <c r="JVT56"/>
      <c r="JVU56"/>
      <c r="JVV56"/>
      <c r="JVW56"/>
      <c r="JVX56"/>
      <c r="JVY56"/>
      <c r="JVZ56"/>
      <c r="JWA56"/>
      <c r="JWB56"/>
      <c r="JWC56"/>
      <c r="JWD56"/>
      <c r="JWE56"/>
      <c r="JWF56"/>
      <c r="JWG56"/>
      <c r="JWH56"/>
      <c r="JWI56"/>
      <c r="JWJ56"/>
      <c r="JWK56"/>
      <c r="JWL56"/>
      <c r="JWM56"/>
      <c r="JWN56"/>
      <c r="JWO56"/>
      <c r="JWP56"/>
      <c r="JWQ56"/>
      <c r="JWR56"/>
      <c r="JWS56"/>
      <c r="JWT56"/>
      <c r="JWU56"/>
      <c r="JWV56"/>
      <c r="JWW56"/>
      <c r="JWX56"/>
      <c r="JWY56"/>
      <c r="JWZ56"/>
      <c r="JXA56"/>
      <c r="JXB56"/>
      <c r="JXC56"/>
      <c r="JXD56"/>
      <c r="JXE56"/>
      <c r="JXF56"/>
      <c r="JXG56"/>
      <c r="JXH56"/>
      <c r="JXI56"/>
      <c r="JXJ56"/>
      <c r="JXK56"/>
      <c r="JXL56"/>
      <c r="JXM56"/>
      <c r="JXN56"/>
      <c r="JXO56"/>
      <c r="JXP56"/>
      <c r="JXQ56"/>
      <c r="JXR56"/>
      <c r="JXS56"/>
      <c r="JXT56"/>
      <c r="JXU56"/>
      <c r="JXV56"/>
      <c r="JXW56"/>
      <c r="JXX56"/>
      <c r="JXY56"/>
      <c r="JXZ56"/>
      <c r="JYA56"/>
      <c r="JYB56"/>
      <c r="JYC56"/>
      <c r="JYD56"/>
      <c r="JYE56"/>
      <c r="JYF56"/>
      <c r="JYG56"/>
      <c r="JYH56"/>
      <c r="JYI56"/>
      <c r="JYJ56"/>
      <c r="JYK56"/>
      <c r="JYL56"/>
      <c r="JYM56"/>
      <c r="JYN56"/>
      <c r="JYO56"/>
      <c r="JYP56"/>
      <c r="JYQ56"/>
      <c r="JYR56"/>
      <c r="JYS56"/>
      <c r="JYT56"/>
      <c r="JYU56"/>
      <c r="JYV56"/>
      <c r="JYW56"/>
      <c r="JYX56"/>
      <c r="JYY56"/>
      <c r="JYZ56"/>
      <c r="JZA56"/>
      <c r="JZB56"/>
      <c r="JZC56"/>
      <c r="JZD56"/>
      <c r="JZE56"/>
      <c r="JZF56"/>
      <c r="JZG56"/>
      <c r="JZH56"/>
      <c r="JZI56"/>
      <c r="JZJ56"/>
      <c r="JZK56"/>
      <c r="JZL56"/>
      <c r="JZM56"/>
      <c r="JZN56"/>
      <c r="JZO56"/>
      <c r="JZP56"/>
      <c r="JZQ56"/>
      <c r="JZR56"/>
      <c r="JZS56"/>
      <c r="JZT56"/>
      <c r="JZU56"/>
      <c r="JZV56"/>
      <c r="JZW56"/>
      <c r="JZX56"/>
      <c r="JZY56"/>
      <c r="JZZ56"/>
      <c r="KAA56"/>
      <c r="KAB56"/>
      <c r="KAC56"/>
      <c r="KAD56"/>
      <c r="KAE56"/>
      <c r="KAF56"/>
      <c r="KAG56"/>
      <c r="KAH56"/>
      <c r="KAI56"/>
      <c r="KAJ56"/>
      <c r="KAK56"/>
      <c r="KAL56"/>
      <c r="KAM56"/>
      <c r="KAN56"/>
      <c r="KAO56"/>
      <c r="KAP56"/>
      <c r="KAQ56"/>
      <c r="KAR56"/>
      <c r="KAS56"/>
      <c r="KAT56"/>
      <c r="KAU56"/>
      <c r="KAV56"/>
      <c r="KAW56"/>
      <c r="KAX56"/>
      <c r="KAY56"/>
      <c r="KAZ56"/>
      <c r="KBA56"/>
      <c r="KBB56"/>
      <c r="KBC56"/>
      <c r="KBD56"/>
      <c r="KBE56"/>
      <c r="KBF56"/>
      <c r="KBG56"/>
      <c r="KBH56"/>
      <c r="KBI56"/>
      <c r="KBJ56"/>
      <c r="KBK56"/>
      <c r="KBL56"/>
      <c r="KBM56"/>
      <c r="KBN56"/>
      <c r="KBO56"/>
      <c r="KBP56"/>
      <c r="KBQ56"/>
      <c r="KBR56"/>
      <c r="KBS56"/>
      <c r="KBT56"/>
      <c r="KBU56"/>
      <c r="KBV56"/>
      <c r="KBW56"/>
      <c r="KBX56"/>
      <c r="KBY56"/>
      <c r="KBZ56"/>
      <c r="KCA56"/>
      <c r="KCB56"/>
      <c r="KCC56"/>
      <c r="KCD56"/>
      <c r="KCE56"/>
      <c r="KCF56"/>
      <c r="KCG56"/>
      <c r="KCH56"/>
      <c r="KCI56"/>
      <c r="KCJ56"/>
      <c r="KCK56"/>
      <c r="KCL56"/>
      <c r="KCM56"/>
      <c r="KCN56"/>
      <c r="KCO56"/>
      <c r="KCP56"/>
      <c r="KCQ56"/>
      <c r="KCR56"/>
      <c r="KCS56"/>
      <c r="KCT56"/>
      <c r="KCU56"/>
      <c r="KCV56"/>
      <c r="KCW56"/>
      <c r="KCX56"/>
      <c r="KCY56"/>
      <c r="KCZ56"/>
      <c r="KDA56"/>
      <c r="KDB56"/>
      <c r="KDC56"/>
      <c r="KDD56"/>
      <c r="KDE56"/>
      <c r="KDF56"/>
      <c r="KDG56"/>
      <c r="KDH56"/>
      <c r="KDI56"/>
      <c r="KDJ56"/>
      <c r="KDK56"/>
      <c r="KDL56"/>
      <c r="KDM56"/>
      <c r="KDN56"/>
      <c r="KDO56"/>
      <c r="KDP56"/>
      <c r="KDQ56"/>
      <c r="KDR56"/>
      <c r="KDS56"/>
      <c r="KDT56"/>
      <c r="KDU56"/>
      <c r="KDV56"/>
      <c r="KDW56"/>
      <c r="KDX56"/>
      <c r="KDY56"/>
      <c r="KDZ56"/>
      <c r="KEA56"/>
      <c r="KEB56"/>
      <c r="KEC56"/>
      <c r="KED56"/>
      <c r="KEE56"/>
      <c r="KEF56"/>
      <c r="KEG56"/>
      <c r="KEH56"/>
      <c r="KEI56"/>
      <c r="KEJ56"/>
      <c r="KEK56"/>
      <c r="KEL56"/>
      <c r="KEM56"/>
      <c r="KEN56"/>
      <c r="KEO56"/>
      <c r="KEP56"/>
      <c r="KEQ56"/>
      <c r="KER56"/>
      <c r="KES56"/>
      <c r="KET56"/>
      <c r="KEU56"/>
      <c r="KEV56"/>
      <c r="KEW56"/>
      <c r="KEX56"/>
      <c r="KEY56"/>
      <c r="KEZ56"/>
      <c r="KFA56"/>
      <c r="KFB56"/>
      <c r="KFC56"/>
      <c r="KFD56"/>
      <c r="KFE56"/>
      <c r="KFF56"/>
      <c r="KFG56"/>
      <c r="KFH56"/>
      <c r="KFI56"/>
      <c r="KFJ56"/>
      <c r="KFK56"/>
      <c r="KFL56"/>
      <c r="KFM56"/>
      <c r="KFN56"/>
      <c r="KFO56"/>
      <c r="KFP56"/>
      <c r="KFQ56"/>
      <c r="KFR56"/>
      <c r="KFS56"/>
      <c r="KFT56"/>
      <c r="KFU56"/>
      <c r="KFV56"/>
      <c r="KFW56"/>
      <c r="KFX56"/>
      <c r="KFY56"/>
      <c r="KFZ56"/>
      <c r="KGA56"/>
      <c r="KGB56"/>
      <c r="KGC56"/>
      <c r="KGD56"/>
      <c r="KGE56"/>
      <c r="KGF56"/>
      <c r="KGG56"/>
      <c r="KGH56"/>
      <c r="KGI56"/>
      <c r="KGJ56"/>
      <c r="KGK56"/>
      <c r="KGL56"/>
      <c r="KGM56"/>
      <c r="KGN56"/>
      <c r="KGO56"/>
      <c r="KGP56"/>
      <c r="KGQ56"/>
      <c r="KGR56"/>
      <c r="KGS56"/>
      <c r="KGT56"/>
      <c r="KGU56"/>
      <c r="KGV56"/>
      <c r="KGW56"/>
      <c r="KGX56"/>
      <c r="KGY56"/>
      <c r="KGZ56"/>
      <c r="KHA56"/>
      <c r="KHB56"/>
      <c r="KHC56"/>
      <c r="KHD56"/>
      <c r="KHE56"/>
      <c r="KHF56"/>
      <c r="KHG56"/>
      <c r="KHH56"/>
      <c r="KHI56"/>
      <c r="KHJ56"/>
      <c r="KHK56"/>
      <c r="KHL56"/>
      <c r="KHM56"/>
      <c r="KHN56"/>
      <c r="KHO56"/>
      <c r="KHP56"/>
      <c r="KHQ56"/>
      <c r="KHR56"/>
      <c r="KHS56"/>
      <c r="KHT56"/>
      <c r="KHU56"/>
      <c r="KHV56"/>
      <c r="KHW56"/>
      <c r="KHX56"/>
      <c r="KHY56"/>
      <c r="KHZ56"/>
      <c r="KIA56"/>
      <c r="KIB56"/>
      <c r="KIC56"/>
      <c r="KID56"/>
      <c r="KIE56"/>
      <c r="KIF56"/>
      <c r="KIG56"/>
      <c r="KIH56"/>
      <c r="KII56"/>
      <c r="KIJ56"/>
      <c r="KIK56"/>
      <c r="KIL56"/>
      <c r="KIM56"/>
      <c r="KIN56"/>
      <c r="KIO56"/>
      <c r="KIP56"/>
      <c r="KIQ56"/>
      <c r="KIR56"/>
      <c r="KIS56"/>
      <c r="KIT56"/>
      <c r="KIU56"/>
      <c r="KIV56"/>
      <c r="KIW56"/>
      <c r="KIX56"/>
      <c r="KIY56"/>
      <c r="KIZ56"/>
      <c r="KJA56"/>
      <c r="KJB56"/>
      <c r="KJC56"/>
      <c r="KJD56"/>
      <c r="KJE56"/>
      <c r="KJF56"/>
      <c r="KJG56"/>
      <c r="KJH56"/>
      <c r="KJI56"/>
      <c r="KJJ56"/>
      <c r="KJK56"/>
      <c r="KJL56"/>
      <c r="KJM56"/>
      <c r="KJN56"/>
      <c r="KJO56"/>
      <c r="KJP56"/>
      <c r="KJQ56"/>
      <c r="KJR56"/>
      <c r="KJS56"/>
      <c r="KJT56"/>
      <c r="KJU56"/>
      <c r="KJV56"/>
      <c r="KJW56"/>
      <c r="KJX56"/>
      <c r="KJY56"/>
      <c r="KJZ56"/>
      <c r="KKA56"/>
      <c r="KKB56"/>
      <c r="KKC56"/>
      <c r="KKD56"/>
      <c r="KKE56"/>
      <c r="KKF56"/>
      <c r="KKG56"/>
      <c r="KKH56"/>
      <c r="KKI56"/>
      <c r="KKJ56"/>
      <c r="KKK56"/>
      <c r="KKL56"/>
      <c r="KKM56"/>
      <c r="KKN56"/>
      <c r="KKO56"/>
      <c r="KKP56"/>
      <c r="KKQ56"/>
      <c r="KKR56"/>
      <c r="KKS56"/>
      <c r="KKT56"/>
      <c r="KKU56"/>
      <c r="KKV56"/>
      <c r="KKW56"/>
      <c r="KKX56"/>
      <c r="KKY56"/>
      <c r="KKZ56"/>
      <c r="KLA56"/>
      <c r="KLB56"/>
      <c r="KLC56"/>
      <c r="KLD56"/>
      <c r="KLE56"/>
      <c r="KLF56"/>
      <c r="KLG56"/>
      <c r="KLH56"/>
      <c r="KLI56"/>
      <c r="KLJ56"/>
      <c r="KLK56"/>
      <c r="KLL56"/>
      <c r="KLM56"/>
      <c r="KLN56"/>
      <c r="KLO56"/>
      <c r="KLP56"/>
      <c r="KLQ56"/>
      <c r="KLR56"/>
      <c r="KLS56"/>
      <c r="KLT56"/>
      <c r="KLU56"/>
      <c r="KLV56"/>
      <c r="KLW56"/>
      <c r="KLX56"/>
      <c r="KLY56"/>
      <c r="KLZ56"/>
      <c r="KMA56"/>
      <c r="KMB56"/>
      <c r="KMC56"/>
      <c r="KMD56"/>
      <c r="KME56"/>
      <c r="KMF56"/>
      <c r="KMG56"/>
      <c r="KMH56"/>
      <c r="KMI56"/>
      <c r="KMJ56"/>
      <c r="KMK56"/>
      <c r="KML56"/>
      <c r="KMM56"/>
      <c r="KMN56"/>
      <c r="KMO56"/>
      <c r="KMP56"/>
      <c r="KMQ56"/>
      <c r="KMR56"/>
      <c r="KMS56"/>
      <c r="KMT56"/>
      <c r="KMU56"/>
      <c r="KMV56"/>
      <c r="KMW56"/>
      <c r="KMX56"/>
      <c r="KMY56"/>
      <c r="KMZ56"/>
      <c r="KNA56"/>
      <c r="KNB56"/>
      <c r="KNC56"/>
      <c r="KND56"/>
      <c r="KNE56"/>
      <c r="KNF56"/>
      <c r="KNG56"/>
      <c r="KNH56"/>
      <c r="KNI56"/>
      <c r="KNJ56"/>
      <c r="KNK56"/>
      <c r="KNL56"/>
      <c r="KNM56"/>
      <c r="KNN56"/>
      <c r="KNO56"/>
      <c r="KNP56"/>
      <c r="KNQ56"/>
      <c r="KNR56"/>
      <c r="KNS56"/>
      <c r="KNT56"/>
      <c r="KNU56"/>
      <c r="KNV56"/>
      <c r="KNW56"/>
      <c r="KNX56"/>
      <c r="KNY56"/>
      <c r="KNZ56"/>
      <c r="KOA56"/>
      <c r="KOB56"/>
      <c r="KOC56"/>
      <c r="KOD56"/>
      <c r="KOE56"/>
      <c r="KOF56"/>
      <c r="KOG56"/>
      <c r="KOH56"/>
      <c r="KOI56"/>
      <c r="KOJ56"/>
      <c r="KOK56"/>
      <c r="KOL56"/>
      <c r="KOM56"/>
      <c r="KON56"/>
      <c r="KOO56"/>
      <c r="KOP56"/>
      <c r="KOQ56"/>
      <c r="KOR56"/>
      <c r="KOS56"/>
      <c r="KOT56"/>
      <c r="KOU56"/>
      <c r="KOV56"/>
      <c r="KOW56"/>
      <c r="KOX56"/>
      <c r="KOY56"/>
      <c r="KOZ56"/>
      <c r="KPA56"/>
      <c r="KPB56"/>
      <c r="KPC56"/>
      <c r="KPD56"/>
      <c r="KPE56"/>
      <c r="KPF56"/>
      <c r="KPG56"/>
      <c r="KPH56"/>
      <c r="KPI56"/>
      <c r="KPJ56"/>
      <c r="KPK56"/>
      <c r="KPL56"/>
      <c r="KPM56"/>
      <c r="KPN56"/>
      <c r="KPO56"/>
      <c r="KPP56"/>
      <c r="KPQ56"/>
      <c r="KPR56"/>
      <c r="KPS56"/>
      <c r="KPT56"/>
      <c r="KPU56"/>
      <c r="KPV56"/>
      <c r="KPW56"/>
      <c r="KPX56"/>
      <c r="KPY56"/>
      <c r="KPZ56"/>
      <c r="KQA56"/>
      <c r="KQB56"/>
      <c r="KQC56"/>
      <c r="KQD56"/>
      <c r="KQE56"/>
      <c r="KQF56"/>
      <c r="KQG56"/>
      <c r="KQH56"/>
      <c r="KQI56"/>
      <c r="KQJ56"/>
      <c r="KQK56"/>
      <c r="KQL56"/>
      <c r="KQM56"/>
      <c r="KQN56"/>
      <c r="KQO56"/>
      <c r="KQP56"/>
      <c r="KQQ56"/>
      <c r="KQR56"/>
      <c r="KQS56"/>
      <c r="KQT56"/>
      <c r="KQU56"/>
      <c r="KQV56"/>
      <c r="KQW56"/>
      <c r="KQX56"/>
      <c r="KQY56"/>
      <c r="KQZ56"/>
      <c r="KRA56"/>
      <c r="KRB56"/>
      <c r="KRC56"/>
      <c r="KRD56"/>
      <c r="KRE56"/>
      <c r="KRF56"/>
      <c r="KRG56"/>
      <c r="KRH56"/>
      <c r="KRI56"/>
      <c r="KRJ56"/>
      <c r="KRK56"/>
      <c r="KRL56"/>
      <c r="KRM56"/>
      <c r="KRN56"/>
      <c r="KRO56"/>
      <c r="KRP56"/>
      <c r="KRQ56"/>
      <c r="KRR56"/>
      <c r="KRS56"/>
      <c r="KRT56"/>
      <c r="KRU56"/>
      <c r="KRV56"/>
      <c r="KRW56"/>
      <c r="KRX56"/>
      <c r="KRY56"/>
      <c r="KRZ56"/>
      <c r="KSA56"/>
      <c r="KSB56"/>
      <c r="KSC56"/>
      <c r="KSD56"/>
      <c r="KSE56"/>
      <c r="KSF56"/>
      <c r="KSG56"/>
      <c r="KSH56"/>
      <c r="KSI56"/>
      <c r="KSJ56"/>
      <c r="KSK56"/>
      <c r="KSL56"/>
      <c r="KSM56"/>
      <c r="KSN56"/>
      <c r="KSO56"/>
      <c r="KSP56"/>
      <c r="KSQ56"/>
      <c r="KSR56"/>
      <c r="KSS56"/>
      <c r="KST56"/>
      <c r="KSU56"/>
      <c r="KSV56"/>
      <c r="KSW56"/>
      <c r="KSX56"/>
      <c r="KSY56"/>
      <c r="KSZ56"/>
      <c r="KTA56"/>
      <c r="KTB56"/>
      <c r="KTC56"/>
      <c r="KTD56"/>
      <c r="KTE56"/>
      <c r="KTF56"/>
      <c r="KTG56"/>
      <c r="KTH56"/>
      <c r="KTI56"/>
      <c r="KTJ56"/>
      <c r="KTK56"/>
      <c r="KTL56"/>
      <c r="KTM56"/>
      <c r="KTN56"/>
      <c r="KTO56"/>
      <c r="KTP56"/>
      <c r="KTQ56"/>
      <c r="KTR56"/>
      <c r="KTS56"/>
      <c r="KTT56"/>
      <c r="KTU56"/>
      <c r="KTV56"/>
      <c r="KTW56"/>
      <c r="KTX56"/>
      <c r="KTY56"/>
      <c r="KTZ56"/>
      <c r="KUA56"/>
      <c r="KUB56"/>
      <c r="KUC56"/>
      <c r="KUD56"/>
      <c r="KUE56"/>
      <c r="KUF56"/>
      <c r="KUG56"/>
      <c r="KUH56"/>
      <c r="KUI56"/>
      <c r="KUJ56"/>
      <c r="KUK56"/>
      <c r="KUL56"/>
      <c r="KUM56"/>
      <c r="KUN56"/>
      <c r="KUO56"/>
      <c r="KUP56"/>
      <c r="KUQ56"/>
      <c r="KUR56"/>
      <c r="KUS56"/>
      <c r="KUT56"/>
      <c r="KUU56"/>
      <c r="KUV56"/>
      <c r="KUW56"/>
      <c r="KUX56"/>
      <c r="KUY56"/>
      <c r="KUZ56"/>
      <c r="KVA56"/>
      <c r="KVB56"/>
      <c r="KVC56"/>
      <c r="KVD56"/>
      <c r="KVE56"/>
      <c r="KVF56"/>
      <c r="KVG56"/>
      <c r="KVH56"/>
      <c r="KVI56"/>
      <c r="KVJ56"/>
      <c r="KVK56"/>
      <c r="KVL56"/>
      <c r="KVM56"/>
      <c r="KVN56"/>
      <c r="KVO56"/>
      <c r="KVP56"/>
      <c r="KVQ56"/>
      <c r="KVR56"/>
      <c r="KVS56"/>
      <c r="KVT56"/>
      <c r="KVU56"/>
      <c r="KVV56"/>
      <c r="KVW56"/>
      <c r="KVX56"/>
      <c r="KVY56"/>
      <c r="KVZ56"/>
      <c r="KWA56"/>
      <c r="KWB56"/>
      <c r="KWC56"/>
      <c r="KWD56"/>
      <c r="KWE56"/>
      <c r="KWF56"/>
      <c r="KWG56"/>
      <c r="KWH56"/>
      <c r="KWI56"/>
      <c r="KWJ56"/>
      <c r="KWK56"/>
      <c r="KWL56"/>
      <c r="KWM56"/>
      <c r="KWN56"/>
      <c r="KWO56"/>
      <c r="KWP56"/>
      <c r="KWQ56"/>
      <c r="KWR56"/>
      <c r="KWS56"/>
      <c r="KWT56"/>
      <c r="KWU56"/>
      <c r="KWV56"/>
      <c r="KWW56"/>
      <c r="KWX56"/>
      <c r="KWY56"/>
      <c r="KWZ56"/>
      <c r="KXA56"/>
      <c r="KXB56"/>
      <c r="KXC56"/>
      <c r="KXD56"/>
      <c r="KXE56"/>
      <c r="KXF56"/>
      <c r="KXG56"/>
      <c r="KXH56"/>
      <c r="KXI56"/>
      <c r="KXJ56"/>
      <c r="KXK56"/>
      <c r="KXL56"/>
      <c r="KXM56"/>
      <c r="KXN56"/>
      <c r="KXO56"/>
      <c r="KXP56"/>
      <c r="KXQ56"/>
      <c r="KXR56"/>
      <c r="KXS56"/>
      <c r="KXT56"/>
      <c r="KXU56"/>
      <c r="KXV56"/>
      <c r="KXW56"/>
      <c r="KXX56"/>
      <c r="KXY56"/>
      <c r="KXZ56"/>
      <c r="KYA56"/>
      <c r="KYB56"/>
      <c r="KYC56"/>
      <c r="KYD56"/>
      <c r="KYE56"/>
      <c r="KYF56"/>
      <c r="KYG56"/>
      <c r="KYH56"/>
      <c r="KYI56"/>
      <c r="KYJ56"/>
      <c r="KYK56"/>
      <c r="KYL56"/>
      <c r="KYM56"/>
      <c r="KYN56"/>
      <c r="KYO56"/>
      <c r="KYP56"/>
      <c r="KYQ56"/>
      <c r="KYR56"/>
      <c r="KYS56"/>
      <c r="KYT56"/>
      <c r="KYU56"/>
      <c r="KYV56"/>
      <c r="KYW56"/>
      <c r="KYX56"/>
      <c r="KYY56"/>
      <c r="KYZ56"/>
      <c r="KZA56"/>
      <c r="KZB56"/>
      <c r="KZC56"/>
      <c r="KZD56"/>
      <c r="KZE56"/>
      <c r="KZF56"/>
      <c r="KZG56"/>
      <c r="KZH56"/>
      <c r="KZI56"/>
      <c r="KZJ56"/>
      <c r="KZK56"/>
      <c r="KZL56"/>
      <c r="KZM56"/>
      <c r="KZN56"/>
      <c r="KZO56"/>
      <c r="KZP56"/>
      <c r="KZQ56"/>
      <c r="KZR56"/>
      <c r="KZS56"/>
      <c r="KZT56"/>
      <c r="KZU56"/>
      <c r="KZV56"/>
      <c r="KZW56"/>
      <c r="KZX56"/>
      <c r="KZY56"/>
      <c r="KZZ56"/>
      <c r="LAA56"/>
      <c r="LAB56"/>
      <c r="LAC56"/>
      <c r="LAD56"/>
      <c r="LAE56"/>
      <c r="LAF56"/>
      <c r="LAG56"/>
      <c r="LAH56"/>
      <c r="LAI56"/>
      <c r="LAJ56"/>
      <c r="LAK56"/>
      <c r="LAL56"/>
      <c r="LAM56"/>
      <c r="LAN56"/>
      <c r="LAO56"/>
      <c r="LAP56"/>
      <c r="LAQ56"/>
      <c r="LAR56"/>
      <c r="LAS56"/>
      <c r="LAT56"/>
      <c r="LAU56"/>
      <c r="LAV56"/>
      <c r="LAW56"/>
      <c r="LAX56"/>
      <c r="LAY56"/>
      <c r="LAZ56"/>
      <c r="LBA56"/>
      <c r="LBB56"/>
      <c r="LBC56"/>
      <c r="LBD56"/>
      <c r="LBE56"/>
      <c r="LBF56"/>
      <c r="LBG56"/>
      <c r="LBH56"/>
      <c r="LBI56"/>
      <c r="LBJ56"/>
      <c r="LBK56"/>
      <c r="LBL56"/>
      <c r="LBM56"/>
      <c r="LBN56"/>
      <c r="LBO56"/>
      <c r="LBP56"/>
      <c r="LBQ56"/>
      <c r="LBR56"/>
      <c r="LBS56"/>
      <c r="LBT56"/>
      <c r="LBU56"/>
      <c r="LBV56"/>
      <c r="LBW56"/>
      <c r="LBX56"/>
      <c r="LBY56"/>
      <c r="LBZ56"/>
      <c r="LCA56"/>
      <c r="LCB56"/>
      <c r="LCC56"/>
      <c r="LCD56"/>
      <c r="LCE56"/>
      <c r="LCF56"/>
      <c r="LCG56"/>
      <c r="LCH56"/>
      <c r="LCI56"/>
      <c r="LCJ56"/>
      <c r="LCK56"/>
      <c r="LCL56"/>
      <c r="LCM56"/>
      <c r="LCN56"/>
      <c r="LCO56"/>
      <c r="LCP56"/>
      <c r="LCQ56"/>
      <c r="LCR56"/>
      <c r="LCS56"/>
      <c r="LCT56"/>
      <c r="LCU56"/>
      <c r="LCV56"/>
      <c r="LCW56"/>
      <c r="LCX56"/>
      <c r="LCY56"/>
      <c r="LCZ56"/>
      <c r="LDA56"/>
      <c r="LDB56"/>
      <c r="LDC56"/>
      <c r="LDD56"/>
      <c r="LDE56"/>
      <c r="LDF56"/>
      <c r="LDG56"/>
      <c r="LDH56"/>
      <c r="LDI56"/>
      <c r="LDJ56"/>
      <c r="LDK56"/>
      <c r="LDL56"/>
      <c r="LDM56"/>
      <c r="LDN56"/>
      <c r="LDO56"/>
      <c r="LDP56"/>
      <c r="LDQ56"/>
      <c r="LDR56"/>
      <c r="LDS56"/>
      <c r="LDT56"/>
      <c r="LDU56"/>
      <c r="LDV56"/>
      <c r="LDW56"/>
      <c r="LDX56"/>
      <c r="LDY56"/>
      <c r="LDZ56"/>
      <c r="LEA56"/>
      <c r="LEB56"/>
      <c r="LEC56"/>
      <c r="LED56"/>
      <c r="LEE56"/>
      <c r="LEF56"/>
      <c r="LEG56"/>
      <c r="LEH56"/>
      <c r="LEI56"/>
      <c r="LEJ56"/>
      <c r="LEK56"/>
      <c r="LEL56"/>
      <c r="LEM56"/>
      <c r="LEN56"/>
      <c r="LEO56"/>
      <c r="LEP56"/>
      <c r="LEQ56"/>
      <c r="LER56"/>
      <c r="LES56"/>
      <c r="LET56"/>
      <c r="LEU56"/>
      <c r="LEV56"/>
      <c r="LEW56"/>
      <c r="LEX56"/>
      <c r="LEY56"/>
      <c r="LEZ56"/>
      <c r="LFA56"/>
      <c r="LFB56"/>
      <c r="LFC56"/>
      <c r="LFD56"/>
      <c r="LFE56"/>
      <c r="LFF56"/>
      <c r="LFG56"/>
      <c r="LFH56"/>
      <c r="LFI56"/>
      <c r="LFJ56"/>
      <c r="LFK56"/>
      <c r="LFL56"/>
      <c r="LFM56"/>
      <c r="LFN56"/>
      <c r="LFO56"/>
      <c r="LFP56"/>
      <c r="LFQ56"/>
      <c r="LFR56"/>
      <c r="LFS56"/>
      <c r="LFT56"/>
      <c r="LFU56"/>
      <c r="LFV56"/>
      <c r="LFW56"/>
      <c r="LFX56"/>
      <c r="LFY56"/>
      <c r="LFZ56"/>
      <c r="LGA56"/>
      <c r="LGB56"/>
      <c r="LGC56"/>
      <c r="LGD56"/>
      <c r="LGE56"/>
      <c r="LGF56"/>
      <c r="LGG56"/>
      <c r="LGH56"/>
      <c r="LGI56"/>
      <c r="LGJ56"/>
      <c r="LGK56"/>
      <c r="LGL56"/>
      <c r="LGM56"/>
      <c r="LGN56"/>
      <c r="LGO56"/>
      <c r="LGP56"/>
      <c r="LGQ56"/>
      <c r="LGR56"/>
      <c r="LGS56"/>
      <c r="LGT56"/>
      <c r="LGU56"/>
      <c r="LGV56"/>
      <c r="LGW56"/>
      <c r="LGX56"/>
      <c r="LGY56"/>
      <c r="LGZ56"/>
      <c r="LHA56"/>
      <c r="LHB56"/>
      <c r="LHC56"/>
      <c r="LHD56"/>
      <c r="LHE56"/>
      <c r="LHF56"/>
      <c r="LHG56"/>
      <c r="LHH56"/>
      <c r="LHI56"/>
      <c r="LHJ56"/>
      <c r="LHK56"/>
      <c r="LHL56"/>
      <c r="LHM56"/>
      <c r="LHN56"/>
      <c r="LHO56"/>
      <c r="LHP56"/>
      <c r="LHQ56"/>
      <c r="LHR56"/>
      <c r="LHS56"/>
      <c r="LHT56"/>
      <c r="LHU56"/>
      <c r="LHV56"/>
      <c r="LHW56"/>
      <c r="LHX56"/>
      <c r="LHY56"/>
      <c r="LHZ56"/>
      <c r="LIA56"/>
      <c r="LIB56"/>
      <c r="LIC56"/>
      <c r="LID56"/>
      <c r="LIE56"/>
      <c r="LIF56"/>
      <c r="LIG56"/>
      <c r="LIH56"/>
      <c r="LII56"/>
      <c r="LIJ56"/>
      <c r="LIK56"/>
      <c r="LIL56"/>
      <c r="LIM56"/>
      <c r="LIN56"/>
      <c r="LIO56"/>
      <c r="LIP56"/>
      <c r="LIQ56"/>
      <c r="LIR56"/>
      <c r="LIS56"/>
      <c r="LIT56"/>
      <c r="LIU56"/>
      <c r="LIV56"/>
      <c r="LIW56"/>
      <c r="LIX56"/>
      <c r="LIY56"/>
      <c r="LIZ56"/>
      <c r="LJA56"/>
      <c r="LJB56"/>
      <c r="LJC56"/>
      <c r="LJD56"/>
      <c r="LJE56"/>
      <c r="LJF56"/>
      <c r="LJG56"/>
      <c r="LJH56"/>
      <c r="LJI56"/>
      <c r="LJJ56"/>
      <c r="LJK56"/>
      <c r="LJL56"/>
      <c r="LJM56"/>
      <c r="LJN56"/>
      <c r="LJO56"/>
      <c r="LJP56"/>
      <c r="LJQ56"/>
      <c r="LJR56"/>
      <c r="LJS56"/>
      <c r="LJT56"/>
      <c r="LJU56"/>
      <c r="LJV56"/>
      <c r="LJW56"/>
      <c r="LJX56"/>
      <c r="LJY56"/>
      <c r="LJZ56"/>
      <c r="LKA56"/>
      <c r="LKB56"/>
      <c r="LKC56"/>
      <c r="LKD56"/>
      <c r="LKE56"/>
      <c r="LKF56"/>
      <c r="LKG56"/>
      <c r="LKH56"/>
      <c r="LKI56"/>
      <c r="LKJ56"/>
      <c r="LKK56"/>
      <c r="LKL56"/>
      <c r="LKM56"/>
      <c r="LKN56"/>
      <c r="LKO56"/>
      <c r="LKP56"/>
      <c r="LKQ56"/>
      <c r="LKR56"/>
      <c r="LKS56"/>
      <c r="LKT56"/>
      <c r="LKU56"/>
      <c r="LKV56"/>
      <c r="LKW56"/>
      <c r="LKX56"/>
      <c r="LKY56"/>
      <c r="LKZ56"/>
      <c r="LLA56"/>
      <c r="LLB56"/>
      <c r="LLC56"/>
      <c r="LLD56"/>
      <c r="LLE56"/>
      <c r="LLF56"/>
      <c r="LLG56"/>
      <c r="LLH56"/>
      <c r="LLI56"/>
      <c r="LLJ56"/>
      <c r="LLK56"/>
      <c r="LLL56"/>
      <c r="LLM56"/>
      <c r="LLN56"/>
      <c r="LLO56"/>
      <c r="LLP56"/>
      <c r="LLQ56"/>
      <c r="LLR56"/>
      <c r="LLS56"/>
      <c r="LLT56"/>
      <c r="LLU56"/>
      <c r="LLV56"/>
      <c r="LLW56"/>
      <c r="LLX56"/>
      <c r="LLY56"/>
      <c r="LLZ56"/>
      <c r="LMA56"/>
      <c r="LMB56"/>
      <c r="LMC56"/>
      <c r="LMD56"/>
      <c r="LME56"/>
      <c r="LMF56"/>
      <c r="LMG56"/>
      <c r="LMH56"/>
      <c r="LMI56"/>
      <c r="LMJ56"/>
      <c r="LMK56"/>
      <c r="LML56"/>
      <c r="LMM56"/>
      <c r="LMN56"/>
      <c r="LMO56"/>
      <c r="LMP56"/>
      <c r="LMQ56"/>
      <c r="LMR56"/>
      <c r="LMS56"/>
      <c r="LMT56"/>
      <c r="LMU56"/>
      <c r="LMV56"/>
      <c r="LMW56"/>
      <c r="LMX56"/>
      <c r="LMY56"/>
      <c r="LMZ56"/>
      <c r="LNA56"/>
      <c r="LNB56"/>
      <c r="LNC56"/>
      <c r="LND56"/>
      <c r="LNE56"/>
      <c r="LNF56"/>
      <c r="LNG56"/>
      <c r="LNH56"/>
      <c r="LNI56"/>
      <c r="LNJ56"/>
      <c r="LNK56"/>
      <c r="LNL56"/>
      <c r="LNM56"/>
      <c r="LNN56"/>
      <c r="LNO56"/>
      <c r="LNP56"/>
      <c r="LNQ56"/>
      <c r="LNR56"/>
      <c r="LNS56"/>
      <c r="LNT56"/>
      <c r="LNU56"/>
      <c r="LNV56"/>
      <c r="LNW56"/>
      <c r="LNX56"/>
      <c r="LNY56"/>
      <c r="LNZ56"/>
      <c r="LOA56"/>
      <c r="LOB56"/>
      <c r="LOC56"/>
      <c r="LOD56"/>
      <c r="LOE56"/>
      <c r="LOF56"/>
      <c r="LOG56"/>
      <c r="LOH56"/>
      <c r="LOI56"/>
      <c r="LOJ56"/>
      <c r="LOK56"/>
      <c r="LOL56"/>
      <c r="LOM56"/>
      <c r="LON56"/>
      <c r="LOO56"/>
      <c r="LOP56"/>
      <c r="LOQ56"/>
      <c r="LOR56"/>
      <c r="LOS56"/>
      <c r="LOT56"/>
      <c r="LOU56"/>
      <c r="LOV56"/>
      <c r="LOW56"/>
      <c r="LOX56"/>
      <c r="LOY56"/>
      <c r="LOZ56"/>
      <c r="LPA56"/>
      <c r="LPB56"/>
      <c r="LPC56"/>
      <c r="LPD56"/>
      <c r="LPE56"/>
      <c r="LPF56"/>
      <c r="LPG56"/>
      <c r="LPH56"/>
      <c r="LPI56"/>
      <c r="LPJ56"/>
      <c r="LPK56"/>
      <c r="LPL56"/>
      <c r="LPM56"/>
      <c r="LPN56"/>
      <c r="LPO56"/>
      <c r="LPP56"/>
      <c r="LPQ56"/>
      <c r="LPR56"/>
      <c r="LPS56"/>
      <c r="LPT56"/>
      <c r="LPU56"/>
      <c r="LPV56"/>
      <c r="LPW56"/>
      <c r="LPX56"/>
      <c r="LPY56"/>
      <c r="LPZ56"/>
      <c r="LQA56"/>
      <c r="LQB56"/>
      <c r="LQC56"/>
      <c r="LQD56"/>
      <c r="LQE56"/>
      <c r="LQF56"/>
      <c r="LQG56"/>
      <c r="LQH56"/>
      <c r="LQI56"/>
      <c r="LQJ56"/>
      <c r="LQK56"/>
      <c r="LQL56"/>
      <c r="LQM56"/>
      <c r="LQN56"/>
      <c r="LQO56"/>
      <c r="LQP56"/>
      <c r="LQQ56"/>
      <c r="LQR56"/>
      <c r="LQS56"/>
      <c r="LQT56"/>
      <c r="LQU56"/>
      <c r="LQV56"/>
      <c r="LQW56"/>
      <c r="LQX56"/>
      <c r="LQY56"/>
      <c r="LQZ56"/>
      <c r="LRA56"/>
      <c r="LRB56"/>
      <c r="LRC56"/>
      <c r="LRD56"/>
      <c r="LRE56"/>
      <c r="LRF56"/>
      <c r="LRG56"/>
      <c r="LRH56"/>
      <c r="LRI56"/>
      <c r="LRJ56"/>
      <c r="LRK56"/>
      <c r="LRL56"/>
      <c r="LRM56"/>
      <c r="LRN56"/>
      <c r="LRO56"/>
      <c r="LRP56"/>
      <c r="LRQ56"/>
      <c r="LRR56"/>
      <c r="LRS56"/>
      <c r="LRT56"/>
      <c r="LRU56"/>
      <c r="LRV56"/>
      <c r="LRW56"/>
      <c r="LRX56"/>
      <c r="LRY56"/>
      <c r="LRZ56"/>
      <c r="LSA56"/>
      <c r="LSB56"/>
      <c r="LSC56"/>
      <c r="LSD56"/>
      <c r="LSE56"/>
      <c r="LSF56"/>
      <c r="LSG56"/>
      <c r="LSH56"/>
      <c r="LSI56"/>
      <c r="LSJ56"/>
      <c r="LSK56"/>
      <c r="LSL56"/>
      <c r="LSM56"/>
      <c r="LSN56"/>
      <c r="LSO56"/>
      <c r="LSP56"/>
      <c r="LSQ56"/>
      <c r="LSR56"/>
      <c r="LSS56"/>
      <c r="LST56"/>
      <c r="LSU56"/>
      <c r="LSV56"/>
      <c r="LSW56"/>
      <c r="LSX56"/>
      <c r="LSY56"/>
      <c r="LSZ56"/>
      <c r="LTA56"/>
      <c r="LTB56"/>
      <c r="LTC56"/>
      <c r="LTD56"/>
      <c r="LTE56"/>
      <c r="LTF56"/>
      <c r="LTG56"/>
      <c r="LTH56"/>
      <c r="LTI56"/>
      <c r="LTJ56"/>
      <c r="LTK56"/>
      <c r="LTL56"/>
      <c r="LTM56"/>
      <c r="LTN56"/>
      <c r="LTO56"/>
      <c r="LTP56"/>
      <c r="LTQ56"/>
      <c r="LTR56"/>
      <c r="LTS56"/>
      <c r="LTT56"/>
      <c r="LTU56"/>
      <c r="LTV56"/>
      <c r="LTW56"/>
      <c r="LTX56"/>
      <c r="LTY56"/>
      <c r="LTZ56"/>
      <c r="LUA56"/>
      <c r="LUB56"/>
      <c r="LUC56"/>
      <c r="LUD56"/>
      <c r="LUE56"/>
      <c r="LUF56"/>
      <c r="LUG56"/>
      <c r="LUH56"/>
      <c r="LUI56"/>
      <c r="LUJ56"/>
      <c r="LUK56"/>
      <c r="LUL56"/>
      <c r="LUM56"/>
      <c r="LUN56"/>
      <c r="LUO56"/>
      <c r="LUP56"/>
      <c r="LUQ56"/>
      <c r="LUR56"/>
      <c r="LUS56"/>
      <c r="LUT56"/>
      <c r="LUU56"/>
      <c r="LUV56"/>
      <c r="LUW56"/>
      <c r="LUX56"/>
      <c r="LUY56"/>
      <c r="LUZ56"/>
      <c r="LVA56"/>
      <c r="LVB56"/>
      <c r="LVC56"/>
      <c r="LVD56"/>
      <c r="LVE56"/>
      <c r="LVF56"/>
      <c r="LVG56"/>
      <c r="LVH56"/>
      <c r="LVI56"/>
      <c r="LVJ56"/>
      <c r="LVK56"/>
      <c r="LVL56"/>
      <c r="LVM56"/>
      <c r="LVN56"/>
      <c r="LVO56"/>
      <c r="LVP56"/>
      <c r="LVQ56"/>
      <c r="LVR56"/>
      <c r="LVS56"/>
      <c r="LVT56"/>
      <c r="LVU56"/>
      <c r="LVV56"/>
      <c r="LVW56"/>
      <c r="LVX56"/>
      <c r="LVY56"/>
      <c r="LVZ56"/>
      <c r="LWA56"/>
      <c r="LWB56"/>
      <c r="LWC56"/>
      <c r="LWD56"/>
      <c r="LWE56"/>
      <c r="LWF56"/>
      <c r="LWG56"/>
      <c r="LWH56"/>
      <c r="LWI56"/>
      <c r="LWJ56"/>
      <c r="LWK56"/>
      <c r="LWL56"/>
      <c r="LWM56"/>
      <c r="LWN56"/>
      <c r="LWO56"/>
      <c r="LWP56"/>
      <c r="LWQ56"/>
      <c r="LWR56"/>
      <c r="LWS56"/>
      <c r="LWT56"/>
      <c r="LWU56"/>
      <c r="LWV56"/>
      <c r="LWW56"/>
      <c r="LWX56"/>
      <c r="LWY56"/>
      <c r="LWZ56"/>
      <c r="LXA56"/>
      <c r="LXB56"/>
      <c r="LXC56"/>
      <c r="LXD56"/>
      <c r="LXE56"/>
      <c r="LXF56"/>
      <c r="LXG56"/>
      <c r="LXH56"/>
      <c r="LXI56"/>
      <c r="LXJ56"/>
      <c r="LXK56"/>
      <c r="LXL56"/>
      <c r="LXM56"/>
      <c r="LXN56"/>
      <c r="LXO56"/>
      <c r="LXP56"/>
      <c r="LXQ56"/>
      <c r="LXR56"/>
      <c r="LXS56"/>
      <c r="LXT56"/>
      <c r="LXU56"/>
      <c r="LXV56"/>
      <c r="LXW56"/>
      <c r="LXX56"/>
      <c r="LXY56"/>
      <c r="LXZ56"/>
      <c r="LYA56"/>
      <c r="LYB56"/>
      <c r="LYC56"/>
      <c r="LYD56"/>
      <c r="LYE56"/>
      <c r="LYF56"/>
      <c r="LYG56"/>
      <c r="LYH56"/>
      <c r="LYI56"/>
      <c r="LYJ56"/>
      <c r="LYK56"/>
      <c r="LYL56"/>
      <c r="LYM56"/>
      <c r="LYN56"/>
      <c r="LYO56"/>
      <c r="LYP56"/>
      <c r="LYQ56"/>
      <c r="LYR56"/>
      <c r="LYS56"/>
      <c r="LYT56"/>
      <c r="LYU56"/>
      <c r="LYV56"/>
      <c r="LYW56"/>
      <c r="LYX56"/>
      <c r="LYY56"/>
      <c r="LYZ56"/>
      <c r="LZA56"/>
      <c r="LZB56"/>
      <c r="LZC56"/>
      <c r="LZD56"/>
      <c r="LZE56"/>
      <c r="LZF56"/>
      <c r="LZG56"/>
      <c r="LZH56"/>
      <c r="LZI56"/>
      <c r="LZJ56"/>
      <c r="LZK56"/>
      <c r="LZL56"/>
      <c r="LZM56"/>
      <c r="LZN56"/>
      <c r="LZO56"/>
      <c r="LZP56"/>
      <c r="LZQ56"/>
      <c r="LZR56"/>
      <c r="LZS56"/>
      <c r="LZT56"/>
      <c r="LZU56"/>
      <c r="LZV56"/>
      <c r="LZW56"/>
      <c r="LZX56"/>
      <c r="LZY56"/>
      <c r="LZZ56"/>
      <c r="MAA56"/>
      <c r="MAB56"/>
      <c r="MAC56"/>
      <c r="MAD56"/>
      <c r="MAE56"/>
      <c r="MAF56"/>
      <c r="MAG56"/>
      <c r="MAH56"/>
      <c r="MAI56"/>
      <c r="MAJ56"/>
      <c r="MAK56"/>
      <c r="MAL56"/>
      <c r="MAM56"/>
      <c r="MAN56"/>
      <c r="MAO56"/>
      <c r="MAP56"/>
      <c r="MAQ56"/>
      <c r="MAR56"/>
      <c r="MAS56"/>
      <c r="MAT56"/>
      <c r="MAU56"/>
      <c r="MAV56"/>
      <c r="MAW56"/>
      <c r="MAX56"/>
      <c r="MAY56"/>
      <c r="MAZ56"/>
      <c r="MBA56"/>
      <c r="MBB56"/>
      <c r="MBC56"/>
      <c r="MBD56"/>
      <c r="MBE56"/>
      <c r="MBF56"/>
      <c r="MBG56"/>
      <c r="MBH56"/>
      <c r="MBI56"/>
      <c r="MBJ56"/>
      <c r="MBK56"/>
      <c r="MBL56"/>
      <c r="MBM56"/>
      <c r="MBN56"/>
      <c r="MBO56"/>
      <c r="MBP56"/>
      <c r="MBQ56"/>
      <c r="MBR56"/>
      <c r="MBS56"/>
      <c r="MBT56"/>
      <c r="MBU56"/>
      <c r="MBV56"/>
      <c r="MBW56"/>
      <c r="MBX56"/>
      <c r="MBY56"/>
      <c r="MBZ56"/>
      <c r="MCA56"/>
      <c r="MCB56"/>
      <c r="MCC56"/>
      <c r="MCD56"/>
      <c r="MCE56"/>
      <c r="MCF56"/>
      <c r="MCG56"/>
      <c r="MCH56"/>
      <c r="MCI56"/>
      <c r="MCJ56"/>
      <c r="MCK56"/>
      <c r="MCL56"/>
      <c r="MCM56"/>
      <c r="MCN56"/>
      <c r="MCO56"/>
      <c r="MCP56"/>
      <c r="MCQ56"/>
      <c r="MCR56"/>
      <c r="MCS56"/>
      <c r="MCT56"/>
      <c r="MCU56"/>
      <c r="MCV56"/>
      <c r="MCW56"/>
      <c r="MCX56"/>
      <c r="MCY56"/>
      <c r="MCZ56"/>
      <c r="MDA56"/>
      <c r="MDB56"/>
      <c r="MDC56"/>
      <c r="MDD56"/>
      <c r="MDE56"/>
      <c r="MDF56"/>
      <c r="MDG56"/>
      <c r="MDH56"/>
      <c r="MDI56"/>
      <c r="MDJ56"/>
      <c r="MDK56"/>
      <c r="MDL56"/>
      <c r="MDM56"/>
      <c r="MDN56"/>
      <c r="MDO56"/>
      <c r="MDP56"/>
      <c r="MDQ56"/>
      <c r="MDR56"/>
      <c r="MDS56"/>
      <c r="MDT56"/>
      <c r="MDU56"/>
      <c r="MDV56"/>
      <c r="MDW56"/>
      <c r="MDX56"/>
      <c r="MDY56"/>
      <c r="MDZ56"/>
      <c r="MEA56"/>
      <c r="MEB56"/>
      <c r="MEC56"/>
      <c r="MED56"/>
      <c r="MEE56"/>
      <c r="MEF56"/>
      <c r="MEG56"/>
      <c r="MEH56"/>
      <c r="MEI56"/>
      <c r="MEJ56"/>
      <c r="MEK56"/>
      <c r="MEL56"/>
      <c r="MEM56"/>
      <c r="MEN56"/>
      <c r="MEO56"/>
      <c r="MEP56"/>
      <c r="MEQ56"/>
      <c r="MER56"/>
      <c r="MES56"/>
      <c r="MET56"/>
      <c r="MEU56"/>
      <c r="MEV56"/>
      <c r="MEW56"/>
      <c r="MEX56"/>
      <c r="MEY56"/>
      <c r="MEZ56"/>
      <c r="MFA56"/>
      <c r="MFB56"/>
      <c r="MFC56"/>
      <c r="MFD56"/>
      <c r="MFE56"/>
      <c r="MFF56"/>
      <c r="MFG56"/>
      <c r="MFH56"/>
      <c r="MFI56"/>
      <c r="MFJ56"/>
      <c r="MFK56"/>
      <c r="MFL56"/>
      <c r="MFM56"/>
      <c r="MFN56"/>
      <c r="MFO56"/>
      <c r="MFP56"/>
      <c r="MFQ56"/>
      <c r="MFR56"/>
      <c r="MFS56"/>
      <c r="MFT56"/>
      <c r="MFU56"/>
      <c r="MFV56"/>
      <c r="MFW56"/>
      <c r="MFX56"/>
      <c r="MFY56"/>
      <c r="MFZ56"/>
      <c r="MGA56"/>
      <c r="MGB56"/>
      <c r="MGC56"/>
      <c r="MGD56"/>
      <c r="MGE56"/>
      <c r="MGF56"/>
      <c r="MGG56"/>
      <c r="MGH56"/>
      <c r="MGI56"/>
      <c r="MGJ56"/>
      <c r="MGK56"/>
      <c r="MGL56"/>
      <c r="MGM56"/>
      <c r="MGN56"/>
      <c r="MGO56"/>
      <c r="MGP56"/>
      <c r="MGQ56"/>
      <c r="MGR56"/>
      <c r="MGS56"/>
      <c r="MGT56"/>
      <c r="MGU56"/>
      <c r="MGV56"/>
      <c r="MGW56"/>
      <c r="MGX56"/>
      <c r="MGY56"/>
      <c r="MGZ56"/>
      <c r="MHA56"/>
      <c r="MHB56"/>
      <c r="MHC56"/>
      <c r="MHD56"/>
      <c r="MHE56"/>
      <c r="MHF56"/>
      <c r="MHG56"/>
      <c r="MHH56"/>
      <c r="MHI56"/>
      <c r="MHJ56"/>
      <c r="MHK56"/>
      <c r="MHL56"/>
      <c r="MHM56"/>
      <c r="MHN56"/>
      <c r="MHO56"/>
      <c r="MHP56"/>
      <c r="MHQ56"/>
      <c r="MHR56"/>
      <c r="MHS56"/>
      <c r="MHT56"/>
      <c r="MHU56"/>
      <c r="MHV56"/>
      <c r="MHW56"/>
      <c r="MHX56"/>
      <c r="MHY56"/>
      <c r="MHZ56"/>
      <c r="MIA56"/>
      <c r="MIB56"/>
      <c r="MIC56"/>
      <c r="MID56"/>
      <c r="MIE56"/>
      <c r="MIF56"/>
      <c r="MIG56"/>
      <c r="MIH56"/>
      <c r="MII56"/>
      <c r="MIJ56"/>
      <c r="MIK56"/>
      <c r="MIL56"/>
      <c r="MIM56"/>
      <c r="MIN56"/>
      <c r="MIO56"/>
      <c r="MIP56"/>
      <c r="MIQ56"/>
      <c r="MIR56"/>
      <c r="MIS56"/>
      <c r="MIT56"/>
      <c r="MIU56"/>
      <c r="MIV56"/>
      <c r="MIW56"/>
      <c r="MIX56"/>
      <c r="MIY56"/>
      <c r="MIZ56"/>
      <c r="MJA56"/>
      <c r="MJB56"/>
      <c r="MJC56"/>
      <c r="MJD56"/>
      <c r="MJE56"/>
      <c r="MJF56"/>
      <c r="MJG56"/>
      <c r="MJH56"/>
      <c r="MJI56"/>
      <c r="MJJ56"/>
      <c r="MJK56"/>
      <c r="MJL56"/>
      <c r="MJM56"/>
      <c r="MJN56"/>
      <c r="MJO56"/>
      <c r="MJP56"/>
      <c r="MJQ56"/>
      <c r="MJR56"/>
      <c r="MJS56"/>
      <c r="MJT56"/>
      <c r="MJU56"/>
      <c r="MJV56"/>
      <c r="MJW56"/>
      <c r="MJX56"/>
      <c r="MJY56"/>
      <c r="MJZ56"/>
      <c r="MKA56"/>
      <c r="MKB56"/>
      <c r="MKC56"/>
      <c r="MKD56"/>
      <c r="MKE56"/>
      <c r="MKF56"/>
      <c r="MKG56"/>
      <c r="MKH56"/>
      <c r="MKI56"/>
      <c r="MKJ56"/>
      <c r="MKK56"/>
      <c r="MKL56"/>
      <c r="MKM56"/>
      <c r="MKN56"/>
      <c r="MKO56"/>
      <c r="MKP56"/>
      <c r="MKQ56"/>
      <c r="MKR56"/>
      <c r="MKS56"/>
      <c r="MKT56"/>
      <c r="MKU56"/>
      <c r="MKV56"/>
      <c r="MKW56"/>
      <c r="MKX56"/>
      <c r="MKY56"/>
      <c r="MKZ56"/>
      <c r="MLA56"/>
      <c r="MLB56"/>
      <c r="MLC56"/>
      <c r="MLD56"/>
      <c r="MLE56"/>
      <c r="MLF56"/>
      <c r="MLG56"/>
      <c r="MLH56"/>
      <c r="MLI56"/>
      <c r="MLJ56"/>
      <c r="MLK56"/>
      <c r="MLL56"/>
      <c r="MLM56"/>
      <c r="MLN56"/>
      <c r="MLO56"/>
      <c r="MLP56"/>
      <c r="MLQ56"/>
      <c r="MLR56"/>
      <c r="MLS56"/>
      <c r="MLT56"/>
      <c r="MLU56"/>
      <c r="MLV56"/>
      <c r="MLW56"/>
      <c r="MLX56"/>
      <c r="MLY56"/>
      <c r="MLZ56"/>
      <c r="MMA56"/>
      <c r="MMB56"/>
      <c r="MMC56"/>
      <c r="MMD56"/>
      <c r="MME56"/>
      <c r="MMF56"/>
      <c r="MMG56"/>
      <c r="MMH56"/>
      <c r="MMI56"/>
      <c r="MMJ56"/>
      <c r="MMK56"/>
      <c r="MML56"/>
      <c r="MMM56"/>
      <c r="MMN56"/>
      <c r="MMO56"/>
      <c r="MMP56"/>
      <c r="MMQ56"/>
      <c r="MMR56"/>
      <c r="MMS56"/>
      <c r="MMT56"/>
      <c r="MMU56"/>
      <c r="MMV56"/>
      <c r="MMW56"/>
      <c r="MMX56"/>
      <c r="MMY56"/>
      <c r="MMZ56"/>
      <c r="MNA56"/>
      <c r="MNB56"/>
      <c r="MNC56"/>
      <c r="MND56"/>
      <c r="MNE56"/>
      <c r="MNF56"/>
      <c r="MNG56"/>
      <c r="MNH56"/>
      <c r="MNI56"/>
      <c r="MNJ56"/>
      <c r="MNK56"/>
      <c r="MNL56"/>
      <c r="MNM56"/>
      <c r="MNN56"/>
      <c r="MNO56"/>
      <c r="MNP56"/>
      <c r="MNQ56"/>
      <c r="MNR56"/>
      <c r="MNS56"/>
      <c r="MNT56"/>
      <c r="MNU56"/>
      <c r="MNV56"/>
      <c r="MNW56"/>
      <c r="MNX56"/>
      <c r="MNY56"/>
      <c r="MNZ56"/>
      <c r="MOA56"/>
      <c r="MOB56"/>
      <c r="MOC56"/>
      <c r="MOD56"/>
      <c r="MOE56"/>
      <c r="MOF56"/>
      <c r="MOG56"/>
      <c r="MOH56"/>
      <c r="MOI56"/>
      <c r="MOJ56"/>
      <c r="MOK56"/>
      <c r="MOL56"/>
      <c r="MOM56"/>
      <c r="MON56"/>
      <c r="MOO56"/>
      <c r="MOP56"/>
      <c r="MOQ56"/>
      <c r="MOR56"/>
      <c r="MOS56"/>
      <c r="MOT56"/>
      <c r="MOU56"/>
      <c r="MOV56"/>
      <c r="MOW56"/>
      <c r="MOX56"/>
      <c r="MOY56"/>
      <c r="MOZ56"/>
      <c r="MPA56"/>
      <c r="MPB56"/>
      <c r="MPC56"/>
      <c r="MPD56"/>
      <c r="MPE56"/>
      <c r="MPF56"/>
      <c r="MPG56"/>
      <c r="MPH56"/>
      <c r="MPI56"/>
      <c r="MPJ56"/>
      <c r="MPK56"/>
      <c r="MPL56"/>
      <c r="MPM56"/>
      <c r="MPN56"/>
      <c r="MPO56"/>
      <c r="MPP56"/>
      <c r="MPQ56"/>
      <c r="MPR56"/>
      <c r="MPS56"/>
      <c r="MPT56"/>
      <c r="MPU56"/>
      <c r="MPV56"/>
      <c r="MPW56"/>
      <c r="MPX56"/>
      <c r="MPY56"/>
      <c r="MPZ56"/>
      <c r="MQA56"/>
      <c r="MQB56"/>
      <c r="MQC56"/>
      <c r="MQD56"/>
      <c r="MQE56"/>
      <c r="MQF56"/>
      <c r="MQG56"/>
      <c r="MQH56"/>
      <c r="MQI56"/>
      <c r="MQJ56"/>
      <c r="MQK56"/>
      <c r="MQL56"/>
      <c r="MQM56"/>
      <c r="MQN56"/>
      <c r="MQO56"/>
      <c r="MQP56"/>
      <c r="MQQ56"/>
      <c r="MQR56"/>
      <c r="MQS56"/>
      <c r="MQT56"/>
      <c r="MQU56"/>
      <c r="MQV56"/>
      <c r="MQW56"/>
      <c r="MQX56"/>
      <c r="MQY56"/>
      <c r="MQZ56"/>
      <c r="MRA56"/>
      <c r="MRB56"/>
      <c r="MRC56"/>
      <c r="MRD56"/>
      <c r="MRE56"/>
      <c r="MRF56"/>
      <c r="MRG56"/>
      <c r="MRH56"/>
      <c r="MRI56"/>
      <c r="MRJ56"/>
      <c r="MRK56"/>
      <c r="MRL56"/>
      <c r="MRM56"/>
      <c r="MRN56"/>
      <c r="MRO56"/>
      <c r="MRP56"/>
      <c r="MRQ56"/>
      <c r="MRR56"/>
      <c r="MRS56"/>
      <c r="MRT56"/>
      <c r="MRU56"/>
      <c r="MRV56"/>
      <c r="MRW56"/>
      <c r="MRX56"/>
      <c r="MRY56"/>
      <c r="MRZ56"/>
      <c r="MSA56"/>
      <c r="MSB56"/>
      <c r="MSC56"/>
      <c r="MSD56"/>
      <c r="MSE56"/>
      <c r="MSF56"/>
      <c r="MSG56"/>
      <c r="MSH56"/>
      <c r="MSI56"/>
      <c r="MSJ56"/>
      <c r="MSK56"/>
      <c r="MSL56"/>
      <c r="MSM56"/>
      <c r="MSN56"/>
      <c r="MSO56"/>
      <c r="MSP56"/>
      <c r="MSQ56"/>
      <c r="MSR56"/>
      <c r="MSS56"/>
      <c r="MST56"/>
      <c r="MSU56"/>
      <c r="MSV56"/>
      <c r="MSW56"/>
      <c r="MSX56"/>
      <c r="MSY56"/>
      <c r="MSZ56"/>
      <c r="MTA56"/>
      <c r="MTB56"/>
      <c r="MTC56"/>
      <c r="MTD56"/>
      <c r="MTE56"/>
      <c r="MTF56"/>
      <c r="MTG56"/>
      <c r="MTH56"/>
      <c r="MTI56"/>
      <c r="MTJ56"/>
      <c r="MTK56"/>
      <c r="MTL56"/>
      <c r="MTM56"/>
      <c r="MTN56"/>
      <c r="MTO56"/>
      <c r="MTP56"/>
      <c r="MTQ56"/>
      <c r="MTR56"/>
      <c r="MTS56"/>
      <c r="MTT56"/>
      <c r="MTU56"/>
      <c r="MTV56"/>
      <c r="MTW56"/>
      <c r="MTX56"/>
      <c r="MTY56"/>
      <c r="MTZ56"/>
      <c r="MUA56"/>
      <c r="MUB56"/>
      <c r="MUC56"/>
      <c r="MUD56"/>
      <c r="MUE56"/>
      <c r="MUF56"/>
      <c r="MUG56"/>
      <c r="MUH56"/>
      <c r="MUI56"/>
      <c r="MUJ56"/>
      <c r="MUK56"/>
      <c r="MUL56"/>
      <c r="MUM56"/>
      <c r="MUN56"/>
      <c r="MUO56"/>
      <c r="MUP56"/>
      <c r="MUQ56"/>
      <c r="MUR56"/>
      <c r="MUS56"/>
      <c r="MUT56"/>
      <c r="MUU56"/>
      <c r="MUV56"/>
      <c r="MUW56"/>
      <c r="MUX56"/>
      <c r="MUY56"/>
      <c r="MUZ56"/>
      <c r="MVA56"/>
      <c r="MVB56"/>
      <c r="MVC56"/>
      <c r="MVD56"/>
      <c r="MVE56"/>
      <c r="MVF56"/>
      <c r="MVG56"/>
      <c r="MVH56"/>
      <c r="MVI56"/>
      <c r="MVJ56"/>
      <c r="MVK56"/>
      <c r="MVL56"/>
      <c r="MVM56"/>
      <c r="MVN56"/>
      <c r="MVO56"/>
      <c r="MVP56"/>
      <c r="MVQ56"/>
      <c r="MVR56"/>
      <c r="MVS56"/>
      <c r="MVT56"/>
      <c r="MVU56"/>
      <c r="MVV56"/>
      <c r="MVW56"/>
      <c r="MVX56"/>
      <c r="MVY56"/>
      <c r="MVZ56"/>
      <c r="MWA56"/>
      <c r="MWB56"/>
      <c r="MWC56"/>
      <c r="MWD56"/>
      <c r="MWE56"/>
      <c r="MWF56"/>
      <c r="MWG56"/>
      <c r="MWH56"/>
      <c r="MWI56"/>
      <c r="MWJ56"/>
      <c r="MWK56"/>
      <c r="MWL56"/>
      <c r="MWM56"/>
      <c r="MWN56"/>
      <c r="MWO56"/>
      <c r="MWP56"/>
      <c r="MWQ56"/>
      <c r="MWR56"/>
      <c r="MWS56"/>
      <c r="MWT56"/>
      <c r="MWU56"/>
      <c r="MWV56"/>
      <c r="MWW56"/>
      <c r="MWX56"/>
      <c r="MWY56"/>
      <c r="MWZ56"/>
      <c r="MXA56"/>
      <c r="MXB56"/>
      <c r="MXC56"/>
      <c r="MXD56"/>
      <c r="MXE56"/>
      <c r="MXF56"/>
      <c r="MXG56"/>
      <c r="MXH56"/>
      <c r="MXI56"/>
      <c r="MXJ56"/>
      <c r="MXK56"/>
      <c r="MXL56"/>
      <c r="MXM56"/>
      <c r="MXN56"/>
      <c r="MXO56"/>
      <c r="MXP56"/>
      <c r="MXQ56"/>
      <c r="MXR56"/>
      <c r="MXS56"/>
      <c r="MXT56"/>
      <c r="MXU56"/>
      <c r="MXV56"/>
      <c r="MXW56"/>
      <c r="MXX56"/>
      <c r="MXY56"/>
      <c r="MXZ56"/>
      <c r="MYA56"/>
      <c r="MYB56"/>
      <c r="MYC56"/>
      <c r="MYD56"/>
      <c r="MYE56"/>
      <c r="MYF56"/>
      <c r="MYG56"/>
      <c r="MYH56"/>
      <c r="MYI56"/>
      <c r="MYJ56"/>
      <c r="MYK56"/>
      <c r="MYL56"/>
      <c r="MYM56"/>
      <c r="MYN56"/>
      <c r="MYO56"/>
      <c r="MYP56"/>
      <c r="MYQ56"/>
      <c r="MYR56"/>
      <c r="MYS56"/>
      <c r="MYT56"/>
      <c r="MYU56"/>
      <c r="MYV56"/>
      <c r="MYW56"/>
      <c r="MYX56"/>
      <c r="MYY56"/>
      <c r="MYZ56"/>
      <c r="MZA56"/>
      <c r="MZB56"/>
      <c r="MZC56"/>
      <c r="MZD56"/>
      <c r="MZE56"/>
      <c r="MZF56"/>
      <c r="MZG56"/>
      <c r="MZH56"/>
      <c r="MZI56"/>
      <c r="MZJ56"/>
      <c r="MZK56"/>
      <c r="MZL56"/>
      <c r="MZM56"/>
      <c r="MZN56"/>
      <c r="MZO56"/>
      <c r="MZP56"/>
      <c r="MZQ56"/>
      <c r="MZR56"/>
      <c r="MZS56"/>
      <c r="MZT56"/>
      <c r="MZU56"/>
      <c r="MZV56"/>
      <c r="MZW56"/>
      <c r="MZX56"/>
      <c r="MZY56"/>
      <c r="MZZ56"/>
      <c r="NAA56"/>
      <c r="NAB56"/>
      <c r="NAC56"/>
      <c r="NAD56"/>
      <c r="NAE56"/>
      <c r="NAF56"/>
      <c r="NAG56"/>
      <c r="NAH56"/>
      <c r="NAI56"/>
      <c r="NAJ56"/>
      <c r="NAK56"/>
      <c r="NAL56"/>
      <c r="NAM56"/>
      <c r="NAN56"/>
      <c r="NAO56"/>
      <c r="NAP56"/>
      <c r="NAQ56"/>
      <c r="NAR56"/>
      <c r="NAS56"/>
      <c r="NAT56"/>
      <c r="NAU56"/>
      <c r="NAV56"/>
      <c r="NAW56"/>
      <c r="NAX56"/>
      <c r="NAY56"/>
      <c r="NAZ56"/>
      <c r="NBA56"/>
      <c r="NBB56"/>
      <c r="NBC56"/>
      <c r="NBD56"/>
      <c r="NBE56"/>
      <c r="NBF56"/>
      <c r="NBG56"/>
      <c r="NBH56"/>
      <c r="NBI56"/>
      <c r="NBJ56"/>
      <c r="NBK56"/>
      <c r="NBL56"/>
      <c r="NBM56"/>
      <c r="NBN56"/>
      <c r="NBO56"/>
      <c r="NBP56"/>
      <c r="NBQ56"/>
      <c r="NBR56"/>
      <c r="NBS56"/>
      <c r="NBT56"/>
      <c r="NBU56"/>
      <c r="NBV56"/>
      <c r="NBW56"/>
      <c r="NBX56"/>
      <c r="NBY56"/>
      <c r="NBZ56"/>
      <c r="NCA56"/>
      <c r="NCB56"/>
      <c r="NCC56"/>
      <c r="NCD56"/>
      <c r="NCE56"/>
      <c r="NCF56"/>
      <c r="NCG56"/>
      <c r="NCH56"/>
      <c r="NCI56"/>
      <c r="NCJ56"/>
      <c r="NCK56"/>
      <c r="NCL56"/>
      <c r="NCM56"/>
      <c r="NCN56"/>
      <c r="NCO56"/>
      <c r="NCP56"/>
      <c r="NCQ56"/>
      <c r="NCR56"/>
      <c r="NCS56"/>
      <c r="NCT56"/>
      <c r="NCU56"/>
      <c r="NCV56"/>
      <c r="NCW56"/>
      <c r="NCX56"/>
      <c r="NCY56"/>
      <c r="NCZ56"/>
      <c r="NDA56"/>
      <c r="NDB56"/>
      <c r="NDC56"/>
      <c r="NDD56"/>
      <c r="NDE56"/>
      <c r="NDF56"/>
      <c r="NDG56"/>
      <c r="NDH56"/>
      <c r="NDI56"/>
      <c r="NDJ56"/>
      <c r="NDK56"/>
      <c r="NDL56"/>
      <c r="NDM56"/>
      <c r="NDN56"/>
      <c r="NDO56"/>
      <c r="NDP56"/>
      <c r="NDQ56"/>
      <c r="NDR56"/>
      <c r="NDS56"/>
      <c r="NDT56"/>
      <c r="NDU56"/>
      <c r="NDV56"/>
      <c r="NDW56"/>
      <c r="NDX56"/>
      <c r="NDY56"/>
      <c r="NDZ56"/>
      <c r="NEA56"/>
      <c r="NEB56"/>
      <c r="NEC56"/>
      <c r="NED56"/>
      <c r="NEE56"/>
      <c r="NEF56"/>
      <c r="NEG56"/>
      <c r="NEH56"/>
      <c r="NEI56"/>
      <c r="NEJ56"/>
      <c r="NEK56"/>
      <c r="NEL56"/>
      <c r="NEM56"/>
      <c r="NEN56"/>
      <c r="NEO56"/>
      <c r="NEP56"/>
      <c r="NEQ56"/>
      <c r="NER56"/>
      <c r="NES56"/>
      <c r="NET56"/>
      <c r="NEU56"/>
      <c r="NEV56"/>
      <c r="NEW56"/>
      <c r="NEX56"/>
      <c r="NEY56"/>
      <c r="NEZ56"/>
      <c r="NFA56"/>
      <c r="NFB56"/>
      <c r="NFC56"/>
      <c r="NFD56"/>
      <c r="NFE56"/>
      <c r="NFF56"/>
      <c r="NFG56"/>
      <c r="NFH56"/>
      <c r="NFI56"/>
      <c r="NFJ56"/>
      <c r="NFK56"/>
      <c r="NFL56"/>
      <c r="NFM56"/>
      <c r="NFN56"/>
      <c r="NFO56"/>
      <c r="NFP56"/>
      <c r="NFQ56"/>
      <c r="NFR56"/>
      <c r="NFS56"/>
      <c r="NFT56"/>
      <c r="NFU56"/>
      <c r="NFV56"/>
      <c r="NFW56"/>
      <c r="NFX56"/>
      <c r="NFY56"/>
      <c r="NFZ56"/>
      <c r="NGA56"/>
      <c r="NGB56"/>
      <c r="NGC56"/>
      <c r="NGD56"/>
      <c r="NGE56"/>
      <c r="NGF56"/>
      <c r="NGG56"/>
      <c r="NGH56"/>
      <c r="NGI56"/>
      <c r="NGJ56"/>
      <c r="NGK56"/>
      <c r="NGL56"/>
      <c r="NGM56"/>
      <c r="NGN56"/>
      <c r="NGO56"/>
      <c r="NGP56"/>
      <c r="NGQ56"/>
      <c r="NGR56"/>
      <c r="NGS56"/>
      <c r="NGT56"/>
      <c r="NGU56"/>
      <c r="NGV56"/>
      <c r="NGW56"/>
      <c r="NGX56"/>
      <c r="NGY56"/>
      <c r="NGZ56"/>
      <c r="NHA56"/>
      <c r="NHB56"/>
      <c r="NHC56"/>
      <c r="NHD56"/>
      <c r="NHE56"/>
      <c r="NHF56"/>
      <c r="NHG56"/>
      <c r="NHH56"/>
      <c r="NHI56"/>
      <c r="NHJ56"/>
      <c r="NHK56"/>
      <c r="NHL56"/>
      <c r="NHM56"/>
      <c r="NHN56"/>
      <c r="NHO56"/>
      <c r="NHP56"/>
      <c r="NHQ56"/>
      <c r="NHR56"/>
      <c r="NHS56"/>
      <c r="NHT56"/>
      <c r="NHU56"/>
      <c r="NHV56"/>
      <c r="NHW56"/>
      <c r="NHX56"/>
      <c r="NHY56"/>
      <c r="NHZ56"/>
      <c r="NIA56"/>
      <c r="NIB56"/>
      <c r="NIC56"/>
      <c r="NID56"/>
      <c r="NIE56"/>
      <c r="NIF56"/>
      <c r="NIG56"/>
      <c r="NIH56"/>
      <c r="NII56"/>
      <c r="NIJ56"/>
      <c r="NIK56"/>
      <c r="NIL56"/>
      <c r="NIM56"/>
      <c r="NIN56"/>
      <c r="NIO56"/>
      <c r="NIP56"/>
      <c r="NIQ56"/>
      <c r="NIR56"/>
      <c r="NIS56"/>
      <c r="NIT56"/>
      <c r="NIU56"/>
      <c r="NIV56"/>
      <c r="NIW56"/>
      <c r="NIX56"/>
      <c r="NIY56"/>
      <c r="NIZ56"/>
      <c r="NJA56"/>
      <c r="NJB56"/>
      <c r="NJC56"/>
      <c r="NJD56"/>
      <c r="NJE56"/>
      <c r="NJF56"/>
      <c r="NJG56"/>
      <c r="NJH56"/>
      <c r="NJI56"/>
      <c r="NJJ56"/>
      <c r="NJK56"/>
      <c r="NJL56"/>
      <c r="NJM56"/>
      <c r="NJN56"/>
      <c r="NJO56"/>
      <c r="NJP56"/>
      <c r="NJQ56"/>
      <c r="NJR56"/>
      <c r="NJS56"/>
      <c r="NJT56"/>
      <c r="NJU56"/>
      <c r="NJV56"/>
      <c r="NJW56"/>
      <c r="NJX56"/>
      <c r="NJY56"/>
      <c r="NJZ56"/>
      <c r="NKA56"/>
      <c r="NKB56"/>
      <c r="NKC56"/>
      <c r="NKD56"/>
      <c r="NKE56"/>
      <c r="NKF56"/>
      <c r="NKG56"/>
      <c r="NKH56"/>
      <c r="NKI56"/>
      <c r="NKJ56"/>
      <c r="NKK56"/>
      <c r="NKL56"/>
      <c r="NKM56"/>
      <c r="NKN56"/>
      <c r="NKO56"/>
      <c r="NKP56"/>
      <c r="NKQ56"/>
      <c r="NKR56"/>
      <c r="NKS56"/>
      <c r="NKT56"/>
      <c r="NKU56"/>
      <c r="NKV56"/>
      <c r="NKW56"/>
      <c r="NKX56"/>
      <c r="NKY56"/>
      <c r="NKZ56"/>
      <c r="NLA56"/>
      <c r="NLB56"/>
      <c r="NLC56"/>
      <c r="NLD56"/>
      <c r="NLE56"/>
      <c r="NLF56"/>
      <c r="NLG56"/>
      <c r="NLH56"/>
      <c r="NLI56"/>
      <c r="NLJ56"/>
      <c r="NLK56"/>
      <c r="NLL56"/>
      <c r="NLM56"/>
      <c r="NLN56"/>
      <c r="NLO56"/>
      <c r="NLP56"/>
      <c r="NLQ56"/>
      <c r="NLR56"/>
      <c r="NLS56"/>
      <c r="NLT56"/>
      <c r="NLU56"/>
      <c r="NLV56"/>
      <c r="NLW56"/>
      <c r="NLX56"/>
      <c r="NLY56"/>
      <c r="NLZ56"/>
      <c r="NMA56"/>
      <c r="NMB56"/>
      <c r="NMC56"/>
      <c r="NMD56"/>
      <c r="NME56"/>
      <c r="NMF56"/>
      <c r="NMG56"/>
      <c r="NMH56"/>
      <c r="NMI56"/>
      <c r="NMJ56"/>
      <c r="NMK56"/>
      <c r="NML56"/>
      <c r="NMM56"/>
      <c r="NMN56"/>
      <c r="NMO56"/>
      <c r="NMP56"/>
      <c r="NMQ56"/>
      <c r="NMR56"/>
      <c r="NMS56"/>
      <c r="NMT56"/>
      <c r="NMU56"/>
      <c r="NMV56"/>
      <c r="NMW56"/>
      <c r="NMX56"/>
      <c r="NMY56"/>
      <c r="NMZ56"/>
      <c r="NNA56"/>
      <c r="NNB56"/>
      <c r="NNC56"/>
      <c r="NND56"/>
      <c r="NNE56"/>
      <c r="NNF56"/>
      <c r="NNG56"/>
      <c r="NNH56"/>
      <c r="NNI56"/>
      <c r="NNJ56"/>
      <c r="NNK56"/>
      <c r="NNL56"/>
      <c r="NNM56"/>
      <c r="NNN56"/>
      <c r="NNO56"/>
      <c r="NNP56"/>
      <c r="NNQ56"/>
      <c r="NNR56"/>
      <c r="NNS56"/>
      <c r="NNT56"/>
      <c r="NNU56"/>
      <c r="NNV56"/>
      <c r="NNW56"/>
      <c r="NNX56"/>
      <c r="NNY56"/>
      <c r="NNZ56"/>
      <c r="NOA56"/>
      <c r="NOB56"/>
      <c r="NOC56"/>
      <c r="NOD56"/>
      <c r="NOE56"/>
      <c r="NOF56"/>
      <c r="NOG56"/>
      <c r="NOH56"/>
      <c r="NOI56"/>
      <c r="NOJ56"/>
      <c r="NOK56"/>
      <c r="NOL56"/>
      <c r="NOM56"/>
      <c r="NON56"/>
      <c r="NOO56"/>
      <c r="NOP56"/>
      <c r="NOQ56"/>
      <c r="NOR56"/>
      <c r="NOS56"/>
      <c r="NOT56"/>
      <c r="NOU56"/>
      <c r="NOV56"/>
      <c r="NOW56"/>
      <c r="NOX56"/>
      <c r="NOY56"/>
      <c r="NOZ56"/>
      <c r="NPA56"/>
      <c r="NPB56"/>
      <c r="NPC56"/>
      <c r="NPD56"/>
      <c r="NPE56"/>
      <c r="NPF56"/>
      <c r="NPG56"/>
      <c r="NPH56"/>
      <c r="NPI56"/>
      <c r="NPJ56"/>
      <c r="NPK56"/>
      <c r="NPL56"/>
      <c r="NPM56"/>
      <c r="NPN56"/>
      <c r="NPO56"/>
      <c r="NPP56"/>
      <c r="NPQ56"/>
      <c r="NPR56"/>
      <c r="NPS56"/>
      <c r="NPT56"/>
      <c r="NPU56"/>
      <c r="NPV56"/>
      <c r="NPW56"/>
      <c r="NPX56"/>
      <c r="NPY56"/>
      <c r="NPZ56"/>
      <c r="NQA56"/>
      <c r="NQB56"/>
      <c r="NQC56"/>
      <c r="NQD56"/>
      <c r="NQE56"/>
      <c r="NQF56"/>
      <c r="NQG56"/>
      <c r="NQH56"/>
      <c r="NQI56"/>
      <c r="NQJ56"/>
      <c r="NQK56"/>
      <c r="NQL56"/>
      <c r="NQM56"/>
      <c r="NQN56"/>
      <c r="NQO56"/>
      <c r="NQP56"/>
      <c r="NQQ56"/>
      <c r="NQR56"/>
      <c r="NQS56"/>
      <c r="NQT56"/>
      <c r="NQU56"/>
      <c r="NQV56"/>
      <c r="NQW56"/>
      <c r="NQX56"/>
      <c r="NQY56"/>
      <c r="NQZ56"/>
      <c r="NRA56"/>
      <c r="NRB56"/>
      <c r="NRC56"/>
      <c r="NRD56"/>
      <c r="NRE56"/>
      <c r="NRF56"/>
      <c r="NRG56"/>
      <c r="NRH56"/>
      <c r="NRI56"/>
      <c r="NRJ56"/>
      <c r="NRK56"/>
      <c r="NRL56"/>
      <c r="NRM56"/>
      <c r="NRN56"/>
      <c r="NRO56"/>
      <c r="NRP56"/>
      <c r="NRQ56"/>
      <c r="NRR56"/>
      <c r="NRS56"/>
      <c r="NRT56"/>
      <c r="NRU56"/>
      <c r="NRV56"/>
      <c r="NRW56"/>
      <c r="NRX56"/>
      <c r="NRY56"/>
      <c r="NRZ56"/>
      <c r="NSA56"/>
      <c r="NSB56"/>
      <c r="NSC56"/>
      <c r="NSD56"/>
      <c r="NSE56"/>
      <c r="NSF56"/>
      <c r="NSG56"/>
      <c r="NSH56"/>
      <c r="NSI56"/>
      <c r="NSJ56"/>
      <c r="NSK56"/>
      <c r="NSL56"/>
      <c r="NSM56"/>
      <c r="NSN56"/>
      <c r="NSO56"/>
      <c r="NSP56"/>
      <c r="NSQ56"/>
      <c r="NSR56"/>
      <c r="NSS56"/>
      <c r="NST56"/>
      <c r="NSU56"/>
      <c r="NSV56"/>
      <c r="NSW56"/>
      <c r="NSX56"/>
      <c r="NSY56"/>
      <c r="NSZ56"/>
      <c r="NTA56"/>
      <c r="NTB56"/>
      <c r="NTC56"/>
      <c r="NTD56"/>
      <c r="NTE56"/>
      <c r="NTF56"/>
      <c r="NTG56"/>
      <c r="NTH56"/>
      <c r="NTI56"/>
      <c r="NTJ56"/>
      <c r="NTK56"/>
      <c r="NTL56"/>
      <c r="NTM56"/>
      <c r="NTN56"/>
      <c r="NTO56"/>
      <c r="NTP56"/>
      <c r="NTQ56"/>
      <c r="NTR56"/>
      <c r="NTS56"/>
      <c r="NTT56"/>
      <c r="NTU56"/>
      <c r="NTV56"/>
      <c r="NTW56"/>
      <c r="NTX56"/>
      <c r="NTY56"/>
      <c r="NTZ56"/>
      <c r="NUA56"/>
      <c r="NUB56"/>
      <c r="NUC56"/>
      <c r="NUD56"/>
      <c r="NUE56"/>
      <c r="NUF56"/>
      <c r="NUG56"/>
      <c r="NUH56"/>
      <c r="NUI56"/>
      <c r="NUJ56"/>
      <c r="NUK56"/>
      <c r="NUL56"/>
      <c r="NUM56"/>
      <c r="NUN56"/>
      <c r="NUO56"/>
      <c r="NUP56"/>
      <c r="NUQ56"/>
      <c r="NUR56"/>
      <c r="NUS56"/>
      <c r="NUT56"/>
      <c r="NUU56"/>
      <c r="NUV56"/>
      <c r="NUW56"/>
      <c r="NUX56"/>
      <c r="NUY56"/>
      <c r="NUZ56"/>
      <c r="NVA56"/>
      <c r="NVB56"/>
      <c r="NVC56"/>
      <c r="NVD56"/>
      <c r="NVE56"/>
      <c r="NVF56"/>
      <c r="NVG56"/>
      <c r="NVH56"/>
      <c r="NVI56"/>
      <c r="NVJ56"/>
      <c r="NVK56"/>
      <c r="NVL56"/>
      <c r="NVM56"/>
      <c r="NVN56"/>
      <c r="NVO56"/>
      <c r="NVP56"/>
      <c r="NVQ56"/>
      <c r="NVR56"/>
      <c r="NVS56"/>
      <c r="NVT56"/>
      <c r="NVU56"/>
      <c r="NVV56"/>
      <c r="NVW56"/>
      <c r="NVX56"/>
      <c r="NVY56"/>
      <c r="NVZ56"/>
      <c r="NWA56"/>
      <c r="NWB56"/>
      <c r="NWC56"/>
      <c r="NWD56"/>
      <c r="NWE56"/>
      <c r="NWF56"/>
      <c r="NWG56"/>
      <c r="NWH56"/>
      <c r="NWI56"/>
      <c r="NWJ56"/>
      <c r="NWK56"/>
      <c r="NWL56"/>
      <c r="NWM56"/>
      <c r="NWN56"/>
      <c r="NWO56"/>
      <c r="NWP56"/>
      <c r="NWQ56"/>
      <c r="NWR56"/>
      <c r="NWS56"/>
      <c r="NWT56"/>
      <c r="NWU56"/>
      <c r="NWV56"/>
      <c r="NWW56"/>
      <c r="NWX56"/>
      <c r="NWY56"/>
      <c r="NWZ56"/>
      <c r="NXA56"/>
      <c r="NXB56"/>
      <c r="NXC56"/>
      <c r="NXD56"/>
      <c r="NXE56"/>
      <c r="NXF56"/>
      <c r="NXG56"/>
      <c r="NXH56"/>
      <c r="NXI56"/>
      <c r="NXJ56"/>
      <c r="NXK56"/>
      <c r="NXL56"/>
      <c r="NXM56"/>
      <c r="NXN56"/>
      <c r="NXO56"/>
      <c r="NXP56"/>
      <c r="NXQ56"/>
      <c r="NXR56"/>
      <c r="NXS56"/>
      <c r="NXT56"/>
      <c r="NXU56"/>
      <c r="NXV56"/>
      <c r="NXW56"/>
      <c r="NXX56"/>
      <c r="NXY56"/>
      <c r="NXZ56"/>
      <c r="NYA56"/>
      <c r="NYB56"/>
      <c r="NYC56"/>
      <c r="NYD56"/>
      <c r="NYE56"/>
      <c r="NYF56"/>
      <c r="NYG56"/>
      <c r="NYH56"/>
      <c r="NYI56"/>
      <c r="NYJ56"/>
      <c r="NYK56"/>
      <c r="NYL56"/>
      <c r="NYM56"/>
      <c r="NYN56"/>
      <c r="NYO56"/>
      <c r="NYP56"/>
      <c r="NYQ56"/>
      <c r="NYR56"/>
      <c r="NYS56"/>
      <c r="NYT56"/>
      <c r="NYU56"/>
      <c r="NYV56"/>
      <c r="NYW56"/>
      <c r="NYX56"/>
      <c r="NYY56"/>
      <c r="NYZ56"/>
      <c r="NZA56"/>
      <c r="NZB56"/>
      <c r="NZC56"/>
      <c r="NZD56"/>
      <c r="NZE56"/>
      <c r="NZF56"/>
      <c r="NZG56"/>
      <c r="NZH56"/>
      <c r="NZI56"/>
      <c r="NZJ56"/>
      <c r="NZK56"/>
      <c r="NZL56"/>
      <c r="NZM56"/>
      <c r="NZN56"/>
      <c r="NZO56"/>
      <c r="NZP56"/>
      <c r="NZQ56"/>
      <c r="NZR56"/>
      <c r="NZS56"/>
      <c r="NZT56"/>
      <c r="NZU56"/>
      <c r="NZV56"/>
      <c r="NZW56"/>
      <c r="NZX56"/>
      <c r="NZY56"/>
      <c r="NZZ56"/>
      <c r="OAA56"/>
      <c r="OAB56"/>
      <c r="OAC56"/>
      <c r="OAD56"/>
      <c r="OAE56"/>
      <c r="OAF56"/>
      <c r="OAG56"/>
      <c r="OAH56"/>
      <c r="OAI56"/>
      <c r="OAJ56"/>
      <c r="OAK56"/>
      <c r="OAL56"/>
      <c r="OAM56"/>
      <c r="OAN56"/>
      <c r="OAO56"/>
      <c r="OAP56"/>
      <c r="OAQ56"/>
      <c r="OAR56"/>
      <c r="OAS56"/>
      <c r="OAT56"/>
      <c r="OAU56"/>
      <c r="OAV56"/>
      <c r="OAW56"/>
      <c r="OAX56"/>
      <c r="OAY56"/>
      <c r="OAZ56"/>
      <c r="OBA56"/>
      <c r="OBB56"/>
      <c r="OBC56"/>
      <c r="OBD56"/>
      <c r="OBE56"/>
      <c r="OBF56"/>
      <c r="OBG56"/>
      <c r="OBH56"/>
      <c r="OBI56"/>
      <c r="OBJ56"/>
      <c r="OBK56"/>
      <c r="OBL56"/>
      <c r="OBM56"/>
      <c r="OBN56"/>
      <c r="OBO56"/>
      <c r="OBP56"/>
      <c r="OBQ56"/>
      <c r="OBR56"/>
      <c r="OBS56"/>
      <c r="OBT56"/>
      <c r="OBU56"/>
      <c r="OBV56"/>
      <c r="OBW56"/>
      <c r="OBX56"/>
      <c r="OBY56"/>
      <c r="OBZ56"/>
      <c r="OCA56"/>
      <c r="OCB56"/>
      <c r="OCC56"/>
      <c r="OCD56"/>
      <c r="OCE56"/>
      <c r="OCF56"/>
      <c r="OCG56"/>
      <c r="OCH56"/>
      <c r="OCI56"/>
      <c r="OCJ56"/>
      <c r="OCK56"/>
      <c r="OCL56"/>
      <c r="OCM56"/>
      <c r="OCN56"/>
      <c r="OCO56"/>
      <c r="OCP56"/>
      <c r="OCQ56"/>
      <c r="OCR56"/>
      <c r="OCS56"/>
      <c r="OCT56"/>
      <c r="OCU56"/>
      <c r="OCV56"/>
      <c r="OCW56"/>
      <c r="OCX56"/>
      <c r="OCY56"/>
      <c r="OCZ56"/>
      <c r="ODA56"/>
      <c r="ODB56"/>
      <c r="ODC56"/>
      <c r="ODD56"/>
      <c r="ODE56"/>
      <c r="ODF56"/>
      <c r="ODG56"/>
      <c r="ODH56"/>
      <c r="ODI56"/>
      <c r="ODJ56"/>
      <c r="ODK56"/>
      <c r="ODL56"/>
      <c r="ODM56"/>
      <c r="ODN56"/>
      <c r="ODO56"/>
      <c r="ODP56"/>
      <c r="ODQ56"/>
      <c r="ODR56"/>
      <c r="ODS56"/>
      <c r="ODT56"/>
      <c r="ODU56"/>
      <c r="ODV56"/>
      <c r="ODW56"/>
      <c r="ODX56"/>
      <c r="ODY56"/>
      <c r="ODZ56"/>
      <c r="OEA56"/>
      <c r="OEB56"/>
      <c r="OEC56"/>
      <c r="OED56"/>
      <c r="OEE56"/>
      <c r="OEF56"/>
      <c r="OEG56"/>
      <c r="OEH56"/>
      <c r="OEI56"/>
      <c r="OEJ56"/>
      <c r="OEK56"/>
      <c r="OEL56"/>
      <c r="OEM56"/>
      <c r="OEN56"/>
      <c r="OEO56"/>
      <c r="OEP56"/>
      <c r="OEQ56"/>
      <c r="OER56"/>
      <c r="OES56"/>
      <c r="OET56"/>
      <c r="OEU56"/>
      <c r="OEV56"/>
      <c r="OEW56"/>
      <c r="OEX56"/>
      <c r="OEY56"/>
      <c r="OEZ56"/>
      <c r="OFA56"/>
      <c r="OFB56"/>
      <c r="OFC56"/>
      <c r="OFD56"/>
      <c r="OFE56"/>
      <c r="OFF56"/>
      <c r="OFG56"/>
      <c r="OFH56"/>
      <c r="OFI56"/>
      <c r="OFJ56"/>
      <c r="OFK56"/>
      <c r="OFL56"/>
      <c r="OFM56"/>
      <c r="OFN56"/>
      <c r="OFO56"/>
      <c r="OFP56"/>
      <c r="OFQ56"/>
      <c r="OFR56"/>
      <c r="OFS56"/>
      <c r="OFT56"/>
      <c r="OFU56"/>
      <c r="OFV56"/>
      <c r="OFW56"/>
      <c r="OFX56"/>
      <c r="OFY56"/>
      <c r="OFZ56"/>
      <c r="OGA56"/>
      <c r="OGB56"/>
      <c r="OGC56"/>
      <c r="OGD56"/>
      <c r="OGE56"/>
      <c r="OGF56"/>
      <c r="OGG56"/>
      <c r="OGH56"/>
      <c r="OGI56"/>
      <c r="OGJ56"/>
      <c r="OGK56"/>
      <c r="OGL56"/>
      <c r="OGM56"/>
      <c r="OGN56"/>
      <c r="OGO56"/>
      <c r="OGP56"/>
      <c r="OGQ56"/>
      <c r="OGR56"/>
      <c r="OGS56"/>
      <c r="OGT56"/>
      <c r="OGU56"/>
      <c r="OGV56"/>
      <c r="OGW56"/>
      <c r="OGX56"/>
      <c r="OGY56"/>
      <c r="OGZ56"/>
      <c r="OHA56"/>
      <c r="OHB56"/>
      <c r="OHC56"/>
      <c r="OHD56"/>
      <c r="OHE56"/>
      <c r="OHF56"/>
      <c r="OHG56"/>
      <c r="OHH56"/>
      <c r="OHI56"/>
      <c r="OHJ56"/>
      <c r="OHK56"/>
      <c r="OHL56"/>
      <c r="OHM56"/>
      <c r="OHN56"/>
      <c r="OHO56"/>
      <c r="OHP56"/>
      <c r="OHQ56"/>
      <c r="OHR56"/>
      <c r="OHS56"/>
      <c r="OHT56"/>
      <c r="OHU56"/>
      <c r="OHV56"/>
      <c r="OHW56"/>
      <c r="OHX56"/>
      <c r="OHY56"/>
      <c r="OHZ56"/>
      <c r="OIA56"/>
      <c r="OIB56"/>
      <c r="OIC56"/>
      <c r="OID56"/>
      <c r="OIE56"/>
      <c r="OIF56"/>
      <c r="OIG56"/>
      <c r="OIH56"/>
      <c r="OII56"/>
      <c r="OIJ56"/>
      <c r="OIK56"/>
      <c r="OIL56"/>
      <c r="OIM56"/>
      <c r="OIN56"/>
      <c r="OIO56"/>
      <c r="OIP56"/>
      <c r="OIQ56"/>
      <c r="OIR56"/>
      <c r="OIS56"/>
      <c r="OIT56"/>
      <c r="OIU56"/>
      <c r="OIV56"/>
      <c r="OIW56"/>
      <c r="OIX56"/>
      <c r="OIY56"/>
      <c r="OIZ56"/>
      <c r="OJA56"/>
      <c r="OJB56"/>
      <c r="OJC56"/>
      <c r="OJD56"/>
      <c r="OJE56"/>
      <c r="OJF56"/>
      <c r="OJG56"/>
      <c r="OJH56"/>
      <c r="OJI56"/>
      <c r="OJJ56"/>
      <c r="OJK56"/>
      <c r="OJL56"/>
      <c r="OJM56"/>
      <c r="OJN56"/>
      <c r="OJO56"/>
      <c r="OJP56"/>
      <c r="OJQ56"/>
      <c r="OJR56"/>
      <c r="OJS56"/>
      <c r="OJT56"/>
      <c r="OJU56"/>
      <c r="OJV56"/>
      <c r="OJW56"/>
      <c r="OJX56"/>
      <c r="OJY56"/>
      <c r="OJZ56"/>
      <c r="OKA56"/>
      <c r="OKB56"/>
      <c r="OKC56"/>
      <c r="OKD56"/>
      <c r="OKE56"/>
      <c r="OKF56"/>
      <c r="OKG56"/>
      <c r="OKH56"/>
      <c r="OKI56"/>
      <c r="OKJ56"/>
      <c r="OKK56"/>
      <c r="OKL56"/>
      <c r="OKM56"/>
      <c r="OKN56"/>
      <c r="OKO56"/>
      <c r="OKP56"/>
      <c r="OKQ56"/>
      <c r="OKR56"/>
      <c r="OKS56"/>
      <c r="OKT56"/>
      <c r="OKU56"/>
      <c r="OKV56"/>
      <c r="OKW56"/>
      <c r="OKX56"/>
      <c r="OKY56"/>
      <c r="OKZ56"/>
      <c r="OLA56"/>
      <c r="OLB56"/>
      <c r="OLC56"/>
      <c r="OLD56"/>
      <c r="OLE56"/>
      <c r="OLF56"/>
      <c r="OLG56"/>
      <c r="OLH56"/>
      <c r="OLI56"/>
      <c r="OLJ56"/>
      <c r="OLK56"/>
      <c r="OLL56"/>
      <c r="OLM56"/>
      <c r="OLN56"/>
      <c r="OLO56"/>
      <c r="OLP56"/>
      <c r="OLQ56"/>
      <c r="OLR56"/>
      <c r="OLS56"/>
      <c r="OLT56"/>
      <c r="OLU56"/>
      <c r="OLV56"/>
      <c r="OLW56"/>
      <c r="OLX56"/>
      <c r="OLY56"/>
      <c r="OLZ56"/>
      <c r="OMA56"/>
      <c r="OMB56"/>
      <c r="OMC56"/>
      <c r="OMD56"/>
      <c r="OME56"/>
      <c r="OMF56"/>
      <c r="OMG56"/>
      <c r="OMH56"/>
      <c r="OMI56"/>
      <c r="OMJ56"/>
      <c r="OMK56"/>
      <c r="OML56"/>
      <c r="OMM56"/>
      <c r="OMN56"/>
      <c r="OMO56"/>
      <c r="OMP56"/>
      <c r="OMQ56"/>
      <c r="OMR56"/>
      <c r="OMS56"/>
      <c r="OMT56"/>
      <c r="OMU56"/>
      <c r="OMV56"/>
      <c r="OMW56"/>
      <c r="OMX56"/>
      <c r="OMY56"/>
      <c r="OMZ56"/>
      <c r="ONA56"/>
      <c r="ONB56"/>
      <c r="ONC56"/>
      <c r="OND56"/>
      <c r="ONE56"/>
      <c r="ONF56"/>
      <c r="ONG56"/>
      <c r="ONH56"/>
      <c r="ONI56"/>
      <c r="ONJ56"/>
      <c r="ONK56"/>
      <c r="ONL56"/>
      <c r="ONM56"/>
      <c r="ONN56"/>
      <c r="ONO56"/>
      <c r="ONP56"/>
      <c r="ONQ56"/>
      <c r="ONR56"/>
      <c r="ONS56"/>
      <c r="ONT56"/>
      <c r="ONU56"/>
      <c r="ONV56"/>
      <c r="ONW56"/>
      <c r="ONX56"/>
      <c r="ONY56"/>
      <c r="ONZ56"/>
      <c r="OOA56"/>
      <c r="OOB56"/>
      <c r="OOC56"/>
      <c r="OOD56"/>
      <c r="OOE56"/>
      <c r="OOF56"/>
      <c r="OOG56"/>
      <c r="OOH56"/>
      <c r="OOI56"/>
      <c r="OOJ56"/>
      <c r="OOK56"/>
      <c r="OOL56"/>
      <c r="OOM56"/>
      <c r="OON56"/>
      <c r="OOO56"/>
      <c r="OOP56"/>
      <c r="OOQ56"/>
      <c r="OOR56"/>
      <c r="OOS56"/>
      <c r="OOT56"/>
      <c r="OOU56"/>
      <c r="OOV56"/>
      <c r="OOW56"/>
      <c r="OOX56"/>
      <c r="OOY56"/>
      <c r="OOZ56"/>
      <c r="OPA56"/>
      <c r="OPB56"/>
      <c r="OPC56"/>
      <c r="OPD56"/>
      <c r="OPE56"/>
      <c r="OPF56"/>
      <c r="OPG56"/>
      <c r="OPH56"/>
      <c r="OPI56"/>
      <c r="OPJ56"/>
      <c r="OPK56"/>
      <c r="OPL56"/>
      <c r="OPM56"/>
      <c r="OPN56"/>
      <c r="OPO56"/>
      <c r="OPP56"/>
      <c r="OPQ56"/>
      <c r="OPR56"/>
      <c r="OPS56"/>
      <c r="OPT56"/>
      <c r="OPU56"/>
      <c r="OPV56"/>
      <c r="OPW56"/>
      <c r="OPX56"/>
      <c r="OPY56"/>
      <c r="OPZ56"/>
      <c r="OQA56"/>
      <c r="OQB56"/>
      <c r="OQC56"/>
      <c r="OQD56"/>
      <c r="OQE56"/>
      <c r="OQF56"/>
      <c r="OQG56"/>
      <c r="OQH56"/>
      <c r="OQI56"/>
      <c r="OQJ56"/>
      <c r="OQK56"/>
      <c r="OQL56"/>
      <c r="OQM56"/>
      <c r="OQN56"/>
      <c r="OQO56"/>
      <c r="OQP56"/>
      <c r="OQQ56"/>
      <c r="OQR56"/>
      <c r="OQS56"/>
      <c r="OQT56"/>
      <c r="OQU56"/>
      <c r="OQV56"/>
      <c r="OQW56"/>
      <c r="OQX56"/>
      <c r="OQY56"/>
      <c r="OQZ56"/>
      <c r="ORA56"/>
      <c r="ORB56"/>
      <c r="ORC56"/>
      <c r="ORD56"/>
      <c r="ORE56"/>
      <c r="ORF56"/>
      <c r="ORG56"/>
      <c r="ORH56"/>
      <c r="ORI56"/>
      <c r="ORJ56"/>
      <c r="ORK56"/>
      <c r="ORL56"/>
      <c r="ORM56"/>
      <c r="ORN56"/>
      <c r="ORO56"/>
      <c r="ORP56"/>
      <c r="ORQ56"/>
      <c r="ORR56"/>
      <c r="ORS56"/>
      <c r="ORT56"/>
      <c r="ORU56"/>
      <c r="ORV56"/>
      <c r="ORW56"/>
      <c r="ORX56"/>
      <c r="ORY56"/>
      <c r="ORZ56"/>
      <c r="OSA56"/>
      <c r="OSB56"/>
      <c r="OSC56"/>
      <c r="OSD56"/>
      <c r="OSE56"/>
      <c r="OSF56"/>
      <c r="OSG56"/>
      <c r="OSH56"/>
      <c r="OSI56"/>
      <c r="OSJ56"/>
      <c r="OSK56"/>
      <c r="OSL56"/>
      <c r="OSM56"/>
      <c r="OSN56"/>
      <c r="OSO56"/>
      <c r="OSP56"/>
      <c r="OSQ56"/>
      <c r="OSR56"/>
      <c r="OSS56"/>
      <c r="OST56"/>
      <c r="OSU56"/>
      <c r="OSV56"/>
      <c r="OSW56"/>
      <c r="OSX56"/>
      <c r="OSY56"/>
      <c r="OSZ56"/>
      <c r="OTA56"/>
      <c r="OTB56"/>
      <c r="OTC56"/>
      <c r="OTD56"/>
      <c r="OTE56"/>
      <c r="OTF56"/>
      <c r="OTG56"/>
      <c r="OTH56"/>
      <c r="OTI56"/>
      <c r="OTJ56"/>
      <c r="OTK56"/>
      <c r="OTL56"/>
      <c r="OTM56"/>
      <c r="OTN56"/>
      <c r="OTO56"/>
      <c r="OTP56"/>
      <c r="OTQ56"/>
      <c r="OTR56"/>
      <c r="OTS56"/>
      <c r="OTT56"/>
      <c r="OTU56"/>
      <c r="OTV56"/>
      <c r="OTW56"/>
      <c r="OTX56"/>
      <c r="OTY56"/>
      <c r="OTZ56"/>
      <c r="OUA56"/>
      <c r="OUB56"/>
      <c r="OUC56"/>
      <c r="OUD56"/>
      <c r="OUE56"/>
      <c r="OUF56"/>
      <c r="OUG56"/>
      <c r="OUH56"/>
      <c r="OUI56"/>
      <c r="OUJ56"/>
      <c r="OUK56"/>
      <c r="OUL56"/>
      <c r="OUM56"/>
      <c r="OUN56"/>
      <c r="OUO56"/>
      <c r="OUP56"/>
      <c r="OUQ56"/>
      <c r="OUR56"/>
      <c r="OUS56"/>
      <c r="OUT56"/>
      <c r="OUU56"/>
      <c r="OUV56"/>
      <c r="OUW56"/>
      <c r="OUX56"/>
      <c r="OUY56"/>
      <c r="OUZ56"/>
      <c r="OVA56"/>
      <c r="OVB56"/>
      <c r="OVC56"/>
      <c r="OVD56"/>
      <c r="OVE56"/>
      <c r="OVF56"/>
      <c r="OVG56"/>
      <c r="OVH56"/>
      <c r="OVI56"/>
      <c r="OVJ56"/>
      <c r="OVK56"/>
      <c r="OVL56"/>
      <c r="OVM56"/>
      <c r="OVN56"/>
      <c r="OVO56"/>
      <c r="OVP56"/>
      <c r="OVQ56"/>
      <c r="OVR56"/>
      <c r="OVS56"/>
      <c r="OVT56"/>
      <c r="OVU56"/>
      <c r="OVV56"/>
      <c r="OVW56"/>
      <c r="OVX56"/>
      <c r="OVY56"/>
      <c r="OVZ56"/>
      <c r="OWA56"/>
      <c r="OWB56"/>
      <c r="OWC56"/>
      <c r="OWD56"/>
      <c r="OWE56"/>
      <c r="OWF56"/>
      <c r="OWG56"/>
      <c r="OWH56"/>
      <c r="OWI56"/>
      <c r="OWJ56"/>
      <c r="OWK56"/>
      <c r="OWL56"/>
      <c r="OWM56"/>
      <c r="OWN56"/>
      <c r="OWO56"/>
      <c r="OWP56"/>
      <c r="OWQ56"/>
      <c r="OWR56"/>
      <c r="OWS56"/>
      <c r="OWT56"/>
      <c r="OWU56"/>
      <c r="OWV56"/>
      <c r="OWW56"/>
      <c r="OWX56"/>
      <c r="OWY56"/>
      <c r="OWZ56"/>
      <c r="OXA56"/>
      <c r="OXB56"/>
      <c r="OXC56"/>
      <c r="OXD56"/>
      <c r="OXE56"/>
      <c r="OXF56"/>
      <c r="OXG56"/>
      <c r="OXH56"/>
      <c r="OXI56"/>
      <c r="OXJ56"/>
      <c r="OXK56"/>
      <c r="OXL56"/>
      <c r="OXM56"/>
      <c r="OXN56"/>
      <c r="OXO56"/>
      <c r="OXP56"/>
      <c r="OXQ56"/>
      <c r="OXR56"/>
      <c r="OXS56"/>
      <c r="OXT56"/>
      <c r="OXU56"/>
      <c r="OXV56"/>
      <c r="OXW56"/>
      <c r="OXX56"/>
      <c r="OXY56"/>
      <c r="OXZ56"/>
      <c r="OYA56"/>
      <c r="OYB56"/>
      <c r="OYC56"/>
      <c r="OYD56"/>
      <c r="OYE56"/>
      <c r="OYF56"/>
      <c r="OYG56"/>
      <c r="OYH56"/>
      <c r="OYI56"/>
      <c r="OYJ56"/>
      <c r="OYK56"/>
      <c r="OYL56"/>
      <c r="OYM56"/>
      <c r="OYN56"/>
      <c r="OYO56"/>
      <c r="OYP56"/>
      <c r="OYQ56"/>
      <c r="OYR56"/>
      <c r="OYS56"/>
      <c r="OYT56"/>
      <c r="OYU56"/>
      <c r="OYV56"/>
      <c r="OYW56"/>
      <c r="OYX56"/>
      <c r="OYY56"/>
      <c r="OYZ56"/>
      <c r="OZA56"/>
      <c r="OZB56"/>
      <c r="OZC56"/>
      <c r="OZD56"/>
      <c r="OZE56"/>
      <c r="OZF56"/>
      <c r="OZG56"/>
      <c r="OZH56"/>
      <c r="OZI56"/>
      <c r="OZJ56"/>
      <c r="OZK56"/>
      <c r="OZL56"/>
      <c r="OZM56"/>
      <c r="OZN56"/>
      <c r="OZO56"/>
      <c r="OZP56"/>
      <c r="OZQ56"/>
      <c r="OZR56"/>
      <c r="OZS56"/>
      <c r="OZT56"/>
      <c r="OZU56"/>
      <c r="OZV56"/>
      <c r="OZW56"/>
      <c r="OZX56"/>
      <c r="OZY56"/>
      <c r="OZZ56"/>
      <c r="PAA56"/>
      <c r="PAB56"/>
      <c r="PAC56"/>
      <c r="PAD56"/>
      <c r="PAE56"/>
      <c r="PAF56"/>
      <c r="PAG56"/>
      <c r="PAH56"/>
      <c r="PAI56"/>
      <c r="PAJ56"/>
      <c r="PAK56"/>
      <c r="PAL56"/>
      <c r="PAM56"/>
      <c r="PAN56"/>
      <c r="PAO56"/>
      <c r="PAP56"/>
      <c r="PAQ56"/>
      <c r="PAR56"/>
      <c r="PAS56"/>
      <c r="PAT56"/>
      <c r="PAU56"/>
      <c r="PAV56"/>
      <c r="PAW56"/>
      <c r="PAX56"/>
      <c r="PAY56"/>
      <c r="PAZ56"/>
      <c r="PBA56"/>
      <c r="PBB56"/>
      <c r="PBC56"/>
      <c r="PBD56"/>
      <c r="PBE56"/>
      <c r="PBF56"/>
      <c r="PBG56"/>
      <c r="PBH56"/>
      <c r="PBI56"/>
      <c r="PBJ56"/>
      <c r="PBK56"/>
      <c r="PBL56"/>
      <c r="PBM56"/>
      <c r="PBN56"/>
      <c r="PBO56"/>
      <c r="PBP56"/>
      <c r="PBQ56"/>
      <c r="PBR56"/>
      <c r="PBS56"/>
      <c r="PBT56"/>
      <c r="PBU56"/>
      <c r="PBV56"/>
      <c r="PBW56"/>
      <c r="PBX56"/>
      <c r="PBY56"/>
      <c r="PBZ56"/>
      <c r="PCA56"/>
      <c r="PCB56"/>
      <c r="PCC56"/>
      <c r="PCD56"/>
      <c r="PCE56"/>
      <c r="PCF56"/>
      <c r="PCG56"/>
      <c r="PCH56"/>
      <c r="PCI56"/>
      <c r="PCJ56"/>
      <c r="PCK56"/>
      <c r="PCL56"/>
      <c r="PCM56"/>
      <c r="PCN56"/>
      <c r="PCO56"/>
      <c r="PCP56"/>
      <c r="PCQ56"/>
      <c r="PCR56"/>
      <c r="PCS56"/>
      <c r="PCT56"/>
      <c r="PCU56"/>
      <c r="PCV56"/>
      <c r="PCW56"/>
      <c r="PCX56"/>
      <c r="PCY56"/>
      <c r="PCZ56"/>
      <c r="PDA56"/>
      <c r="PDB56"/>
      <c r="PDC56"/>
      <c r="PDD56"/>
      <c r="PDE56"/>
      <c r="PDF56"/>
      <c r="PDG56"/>
      <c r="PDH56"/>
      <c r="PDI56"/>
      <c r="PDJ56"/>
      <c r="PDK56"/>
      <c r="PDL56"/>
      <c r="PDM56"/>
      <c r="PDN56"/>
      <c r="PDO56"/>
      <c r="PDP56"/>
      <c r="PDQ56"/>
      <c r="PDR56"/>
      <c r="PDS56"/>
      <c r="PDT56"/>
      <c r="PDU56"/>
      <c r="PDV56"/>
      <c r="PDW56"/>
      <c r="PDX56"/>
      <c r="PDY56"/>
      <c r="PDZ56"/>
      <c r="PEA56"/>
      <c r="PEB56"/>
      <c r="PEC56"/>
      <c r="PED56"/>
      <c r="PEE56"/>
      <c r="PEF56"/>
      <c r="PEG56"/>
      <c r="PEH56"/>
      <c r="PEI56"/>
      <c r="PEJ56"/>
      <c r="PEK56"/>
      <c r="PEL56"/>
      <c r="PEM56"/>
      <c r="PEN56"/>
      <c r="PEO56"/>
      <c r="PEP56"/>
      <c r="PEQ56"/>
      <c r="PER56"/>
      <c r="PES56"/>
      <c r="PET56"/>
      <c r="PEU56"/>
      <c r="PEV56"/>
      <c r="PEW56"/>
      <c r="PEX56"/>
      <c r="PEY56"/>
      <c r="PEZ56"/>
      <c r="PFA56"/>
      <c r="PFB56"/>
      <c r="PFC56"/>
      <c r="PFD56"/>
      <c r="PFE56"/>
      <c r="PFF56"/>
      <c r="PFG56"/>
      <c r="PFH56"/>
      <c r="PFI56"/>
      <c r="PFJ56"/>
      <c r="PFK56"/>
      <c r="PFL56"/>
      <c r="PFM56"/>
      <c r="PFN56"/>
      <c r="PFO56"/>
      <c r="PFP56"/>
      <c r="PFQ56"/>
      <c r="PFR56"/>
      <c r="PFS56"/>
      <c r="PFT56"/>
      <c r="PFU56"/>
      <c r="PFV56"/>
      <c r="PFW56"/>
      <c r="PFX56"/>
      <c r="PFY56"/>
      <c r="PFZ56"/>
      <c r="PGA56"/>
      <c r="PGB56"/>
      <c r="PGC56"/>
      <c r="PGD56"/>
      <c r="PGE56"/>
      <c r="PGF56"/>
      <c r="PGG56"/>
      <c r="PGH56"/>
      <c r="PGI56"/>
      <c r="PGJ56"/>
      <c r="PGK56"/>
      <c r="PGL56"/>
      <c r="PGM56"/>
      <c r="PGN56"/>
      <c r="PGO56"/>
      <c r="PGP56"/>
      <c r="PGQ56"/>
      <c r="PGR56"/>
      <c r="PGS56"/>
      <c r="PGT56"/>
      <c r="PGU56"/>
      <c r="PGV56"/>
      <c r="PGW56"/>
      <c r="PGX56"/>
      <c r="PGY56"/>
      <c r="PGZ56"/>
      <c r="PHA56"/>
      <c r="PHB56"/>
      <c r="PHC56"/>
      <c r="PHD56"/>
      <c r="PHE56"/>
      <c r="PHF56"/>
      <c r="PHG56"/>
      <c r="PHH56"/>
      <c r="PHI56"/>
      <c r="PHJ56"/>
      <c r="PHK56"/>
      <c r="PHL56"/>
      <c r="PHM56"/>
      <c r="PHN56"/>
      <c r="PHO56"/>
      <c r="PHP56"/>
      <c r="PHQ56"/>
      <c r="PHR56"/>
      <c r="PHS56"/>
      <c r="PHT56"/>
      <c r="PHU56"/>
      <c r="PHV56"/>
      <c r="PHW56"/>
      <c r="PHX56"/>
      <c r="PHY56"/>
      <c r="PHZ56"/>
      <c r="PIA56"/>
      <c r="PIB56"/>
      <c r="PIC56"/>
      <c r="PID56"/>
      <c r="PIE56"/>
      <c r="PIF56"/>
      <c r="PIG56"/>
      <c r="PIH56"/>
      <c r="PII56"/>
      <c r="PIJ56"/>
      <c r="PIK56"/>
      <c r="PIL56"/>
      <c r="PIM56"/>
      <c r="PIN56"/>
      <c r="PIO56"/>
      <c r="PIP56"/>
      <c r="PIQ56"/>
      <c r="PIR56"/>
      <c r="PIS56"/>
      <c r="PIT56"/>
      <c r="PIU56"/>
      <c r="PIV56"/>
      <c r="PIW56"/>
      <c r="PIX56"/>
      <c r="PIY56"/>
      <c r="PIZ56"/>
      <c r="PJA56"/>
      <c r="PJB56"/>
      <c r="PJC56"/>
      <c r="PJD56"/>
      <c r="PJE56"/>
      <c r="PJF56"/>
      <c r="PJG56"/>
      <c r="PJH56"/>
      <c r="PJI56"/>
      <c r="PJJ56"/>
      <c r="PJK56"/>
      <c r="PJL56"/>
      <c r="PJM56"/>
      <c r="PJN56"/>
      <c r="PJO56"/>
      <c r="PJP56"/>
      <c r="PJQ56"/>
      <c r="PJR56"/>
      <c r="PJS56"/>
      <c r="PJT56"/>
      <c r="PJU56"/>
      <c r="PJV56"/>
      <c r="PJW56"/>
      <c r="PJX56"/>
      <c r="PJY56"/>
      <c r="PJZ56"/>
      <c r="PKA56"/>
      <c r="PKB56"/>
      <c r="PKC56"/>
      <c r="PKD56"/>
      <c r="PKE56"/>
      <c r="PKF56"/>
      <c r="PKG56"/>
      <c r="PKH56"/>
      <c r="PKI56"/>
      <c r="PKJ56"/>
      <c r="PKK56"/>
      <c r="PKL56"/>
      <c r="PKM56"/>
      <c r="PKN56"/>
      <c r="PKO56"/>
      <c r="PKP56"/>
      <c r="PKQ56"/>
      <c r="PKR56"/>
      <c r="PKS56"/>
      <c r="PKT56"/>
      <c r="PKU56"/>
      <c r="PKV56"/>
      <c r="PKW56"/>
      <c r="PKX56"/>
      <c r="PKY56"/>
      <c r="PKZ56"/>
      <c r="PLA56"/>
      <c r="PLB56"/>
      <c r="PLC56"/>
      <c r="PLD56"/>
      <c r="PLE56"/>
      <c r="PLF56"/>
      <c r="PLG56"/>
      <c r="PLH56"/>
      <c r="PLI56"/>
      <c r="PLJ56"/>
      <c r="PLK56"/>
      <c r="PLL56"/>
      <c r="PLM56"/>
      <c r="PLN56"/>
      <c r="PLO56"/>
      <c r="PLP56"/>
      <c r="PLQ56"/>
      <c r="PLR56"/>
      <c r="PLS56"/>
      <c r="PLT56"/>
      <c r="PLU56"/>
      <c r="PLV56"/>
      <c r="PLW56"/>
      <c r="PLX56"/>
      <c r="PLY56"/>
      <c r="PLZ56"/>
      <c r="PMA56"/>
      <c r="PMB56"/>
      <c r="PMC56"/>
      <c r="PMD56"/>
      <c r="PME56"/>
      <c r="PMF56"/>
      <c r="PMG56"/>
      <c r="PMH56"/>
      <c r="PMI56"/>
      <c r="PMJ56"/>
      <c r="PMK56"/>
      <c r="PML56"/>
      <c r="PMM56"/>
      <c r="PMN56"/>
      <c r="PMO56"/>
      <c r="PMP56"/>
      <c r="PMQ56"/>
      <c r="PMR56"/>
      <c r="PMS56"/>
      <c r="PMT56"/>
      <c r="PMU56"/>
      <c r="PMV56"/>
      <c r="PMW56"/>
      <c r="PMX56"/>
      <c r="PMY56"/>
      <c r="PMZ56"/>
      <c r="PNA56"/>
      <c r="PNB56"/>
      <c r="PNC56"/>
      <c r="PND56"/>
      <c r="PNE56"/>
      <c r="PNF56"/>
      <c r="PNG56"/>
      <c r="PNH56"/>
      <c r="PNI56"/>
      <c r="PNJ56"/>
      <c r="PNK56"/>
      <c r="PNL56"/>
      <c r="PNM56"/>
      <c r="PNN56"/>
      <c r="PNO56"/>
      <c r="PNP56"/>
      <c r="PNQ56"/>
      <c r="PNR56"/>
      <c r="PNS56"/>
      <c r="PNT56"/>
      <c r="PNU56"/>
      <c r="PNV56"/>
      <c r="PNW56"/>
      <c r="PNX56"/>
      <c r="PNY56"/>
      <c r="PNZ56"/>
      <c r="POA56"/>
      <c r="POB56"/>
      <c r="POC56"/>
      <c r="POD56"/>
      <c r="POE56"/>
      <c r="POF56"/>
      <c r="POG56"/>
      <c r="POH56"/>
      <c r="POI56"/>
      <c r="POJ56"/>
      <c r="POK56"/>
      <c r="POL56"/>
      <c r="POM56"/>
      <c r="PON56"/>
      <c r="POO56"/>
      <c r="POP56"/>
      <c r="POQ56"/>
      <c r="POR56"/>
      <c r="POS56"/>
      <c r="POT56"/>
      <c r="POU56"/>
      <c r="POV56"/>
      <c r="POW56"/>
      <c r="POX56"/>
      <c r="POY56"/>
      <c r="POZ56"/>
      <c r="PPA56"/>
      <c r="PPB56"/>
      <c r="PPC56"/>
      <c r="PPD56"/>
      <c r="PPE56"/>
      <c r="PPF56"/>
      <c r="PPG56"/>
      <c r="PPH56"/>
      <c r="PPI56"/>
      <c r="PPJ56"/>
      <c r="PPK56"/>
      <c r="PPL56"/>
      <c r="PPM56"/>
      <c r="PPN56"/>
      <c r="PPO56"/>
      <c r="PPP56"/>
      <c r="PPQ56"/>
      <c r="PPR56"/>
      <c r="PPS56"/>
      <c r="PPT56"/>
      <c r="PPU56"/>
      <c r="PPV56"/>
      <c r="PPW56"/>
      <c r="PPX56"/>
      <c r="PPY56"/>
      <c r="PPZ56"/>
      <c r="PQA56"/>
      <c r="PQB56"/>
      <c r="PQC56"/>
      <c r="PQD56"/>
      <c r="PQE56"/>
      <c r="PQF56"/>
      <c r="PQG56"/>
      <c r="PQH56"/>
      <c r="PQI56"/>
      <c r="PQJ56"/>
      <c r="PQK56"/>
      <c r="PQL56"/>
      <c r="PQM56"/>
      <c r="PQN56"/>
      <c r="PQO56"/>
      <c r="PQP56"/>
      <c r="PQQ56"/>
      <c r="PQR56"/>
      <c r="PQS56"/>
      <c r="PQT56"/>
      <c r="PQU56"/>
      <c r="PQV56"/>
      <c r="PQW56"/>
      <c r="PQX56"/>
      <c r="PQY56"/>
      <c r="PQZ56"/>
      <c r="PRA56"/>
      <c r="PRB56"/>
      <c r="PRC56"/>
      <c r="PRD56"/>
      <c r="PRE56"/>
      <c r="PRF56"/>
      <c r="PRG56"/>
      <c r="PRH56"/>
      <c r="PRI56"/>
      <c r="PRJ56"/>
      <c r="PRK56"/>
      <c r="PRL56"/>
      <c r="PRM56"/>
      <c r="PRN56"/>
      <c r="PRO56"/>
      <c r="PRP56"/>
      <c r="PRQ56"/>
      <c r="PRR56"/>
      <c r="PRS56"/>
      <c r="PRT56"/>
      <c r="PRU56"/>
      <c r="PRV56"/>
      <c r="PRW56"/>
      <c r="PRX56"/>
      <c r="PRY56"/>
      <c r="PRZ56"/>
      <c r="PSA56"/>
      <c r="PSB56"/>
      <c r="PSC56"/>
      <c r="PSD56"/>
      <c r="PSE56"/>
      <c r="PSF56"/>
      <c r="PSG56"/>
      <c r="PSH56"/>
      <c r="PSI56"/>
      <c r="PSJ56"/>
      <c r="PSK56"/>
      <c r="PSL56"/>
      <c r="PSM56"/>
      <c r="PSN56"/>
      <c r="PSO56"/>
      <c r="PSP56"/>
      <c r="PSQ56"/>
      <c r="PSR56"/>
      <c r="PSS56"/>
      <c r="PST56"/>
      <c r="PSU56"/>
      <c r="PSV56"/>
      <c r="PSW56"/>
      <c r="PSX56"/>
      <c r="PSY56"/>
      <c r="PSZ56"/>
      <c r="PTA56"/>
      <c r="PTB56"/>
      <c r="PTC56"/>
      <c r="PTD56"/>
      <c r="PTE56"/>
      <c r="PTF56"/>
      <c r="PTG56"/>
      <c r="PTH56"/>
      <c r="PTI56"/>
      <c r="PTJ56"/>
      <c r="PTK56"/>
      <c r="PTL56"/>
      <c r="PTM56"/>
      <c r="PTN56"/>
      <c r="PTO56"/>
      <c r="PTP56"/>
      <c r="PTQ56"/>
      <c r="PTR56"/>
      <c r="PTS56"/>
      <c r="PTT56"/>
      <c r="PTU56"/>
      <c r="PTV56"/>
      <c r="PTW56"/>
      <c r="PTX56"/>
      <c r="PTY56"/>
      <c r="PTZ56"/>
      <c r="PUA56"/>
      <c r="PUB56"/>
      <c r="PUC56"/>
      <c r="PUD56"/>
      <c r="PUE56"/>
      <c r="PUF56"/>
      <c r="PUG56"/>
      <c r="PUH56"/>
      <c r="PUI56"/>
      <c r="PUJ56"/>
      <c r="PUK56"/>
      <c r="PUL56"/>
      <c r="PUM56"/>
      <c r="PUN56"/>
      <c r="PUO56"/>
      <c r="PUP56"/>
      <c r="PUQ56"/>
      <c r="PUR56"/>
      <c r="PUS56"/>
      <c r="PUT56"/>
      <c r="PUU56"/>
      <c r="PUV56"/>
      <c r="PUW56"/>
      <c r="PUX56"/>
      <c r="PUY56"/>
      <c r="PUZ56"/>
      <c r="PVA56"/>
      <c r="PVB56"/>
      <c r="PVC56"/>
      <c r="PVD56"/>
      <c r="PVE56"/>
      <c r="PVF56"/>
      <c r="PVG56"/>
      <c r="PVH56"/>
      <c r="PVI56"/>
      <c r="PVJ56"/>
      <c r="PVK56"/>
      <c r="PVL56"/>
      <c r="PVM56"/>
      <c r="PVN56"/>
      <c r="PVO56"/>
      <c r="PVP56"/>
      <c r="PVQ56"/>
      <c r="PVR56"/>
      <c r="PVS56"/>
      <c r="PVT56"/>
      <c r="PVU56"/>
      <c r="PVV56"/>
      <c r="PVW56"/>
      <c r="PVX56"/>
      <c r="PVY56"/>
      <c r="PVZ56"/>
      <c r="PWA56"/>
      <c r="PWB56"/>
      <c r="PWC56"/>
      <c r="PWD56"/>
      <c r="PWE56"/>
      <c r="PWF56"/>
      <c r="PWG56"/>
      <c r="PWH56"/>
      <c r="PWI56"/>
      <c r="PWJ56"/>
      <c r="PWK56"/>
      <c r="PWL56"/>
      <c r="PWM56"/>
      <c r="PWN56"/>
      <c r="PWO56"/>
      <c r="PWP56"/>
      <c r="PWQ56"/>
      <c r="PWR56"/>
      <c r="PWS56"/>
      <c r="PWT56"/>
      <c r="PWU56"/>
      <c r="PWV56"/>
      <c r="PWW56"/>
      <c r="PWX56"/>
      <c r="PWY56"/>
      <c r="PWZ56"/>
      <c r="PXA56"/>
      <c r="PXB56"/>
      <c r="PXC56"/>
      <c r="PXD56"/>
      <c r="PXE56"/>
      <c r="PXF56"/>
      <c r="PXG56"/>
      <c r="PXH56"/>
      <c r="PXI56"/>
      <c r="PXJ56"/>
      <c r="PXK56"/>
      <c r="PXL56"/>
      <c r="PXM56"/>
      <c r="PXN56"/>
      <c r="PXO56"/>
      <c r="PXP56"/>
      <c r="PXQ56"/>
      <c r="PXR56"/>
      <c r="PXS56"/>
      <c r="PXT56"/>
      <c r="PXU56"/>
      <c r="PXV56"/>
      <c r="PXW56"/>
      <c r="PXX56"/>
      <c r="PXY56"/>
      <c r="PXZ56"/>
      <c r="PYA56"/>
      <c r="PYB56"/>
      <c r="PYC56"/>
      <c r="PYD56"/>
      <c r="PYE56"/>
      <c r="PYF56"/>
      <c r="PYG56"/>
      <c r="PYH56"/>
      <c r="PYI56"/>
      <c r="PYJ56"/>
      <c r="PYK56"/>
      <c r="PYL56"/>
      <c r="PYM56"/>
      <c r="PYN56"/>
      <c r="PYO56"/>
      <c r="PYP56"/>
      <c r="PYQ56"/>
      <c r="PYR56"/>
      <c r="PYS56"/>
      <c r="PYT56"/>
      <c r="PYU56"/>
      <c r="PYV56"/>
      <c r="PYW56"/>
      <c r="PYX56"/>
      <c r="PYY56"/>
      <c r="PYZ56"/>
      <c r="PZA56"/>
      <c r="PZB56"/>
      <c r="PZC56"/>
      <c r="PZD56"/>
      <c r="PZE56"/>
      <c r="PZF56"/>
      <c r="PZG56"/>
      <c r="PZH56"/>
      <c r="PZI56"/>
      <c r="PZJ56"/>
      <c r="PZK56"/>
      <c r="PZL56"/>
      <c r="PZM56"/>
      <c r="PZN56"/>
      <c r="PZO56"/>
      <c r="PZP56"/>
      <c r="PZQ56"/>
      <c r="PZR56"/>
      <c r="PZS56"/>
      <c r="PZT56"/>
      <c r="PZU56"/>
      <c r="PZV56"/>
      <c r="PZW56"/>
      <c r="PZX56"/>
      <c r="PZY56"/>
      <c r="PZZ56"/>
      <c r="QAA56"/>
      <c r="QAB56"/>
      <c r="QAC56"/>
      <c r="QAD56"/>
      <c r="QAE56"/>
      <c r="QAF56"/>
      <c r="QAG56"/>
      <c r="QAH56"/>
      <c r="QAI56"/>
      <c r="QAJ56"/>
      <c r="QAK56"/>
      <c r="QAL56"/>
      <c r="QAM56"/>
      <c r="QAN56"/>
      <c r="QAO56"/>
      <c r="QAP56"/>
      <c r="QAQ56"/>
      <c r="QAR56"/>
      <c r="QAS56"/>
      <c r="QAT56"/>
      <c r="QAU56"/>
      <c r="QAV56"/>
      <c r="QAW56"/>
      <c r="QAX56"/>
      <c r="QAY56"/>
      <c r="QAZ56"/>
      <c r="QBA56"/>
      <c r="QBB56"/>
      <c r="QBC56"/>
      <c r="QBD56"/>
      <c r="QBE56"/>
      <c r="QBF56"/>
      <c r="QBG56"/>
      <c r="QBH56"/>
      <c r="QBI56"/>
      <c r="QBJ56"/>
      <c r="QBK56"/>
      <c r="QBL56"/>
      <c r="QBM56"/>
      <c r="QBN56"/>
      <c r="QBO56"/>
      <c r="QBP56"/>
      <c r="QBQ56"/>
      <c r="QBR56"/>
      <c r="QBS56"/>
      <c r="QBT56"/>
      <c r="QBU56"/>
      <c r="QBV56"/>
      <c r="QBW56"/>
      <c r="QBX56"/>
      <c r="QBY56"/>
      <c r="QBZ56"/>
      <c r="QCA56"/>
      <c r="QCB56"/>
      <c r="QCC56"/>
      <c r="QCD56"/>
      <c r="QCE56"/>
      <c r="QCF56"/>
      <c r="QCG56"/>
      <c r="QCH56"/>
      <c r="QCI56"/>
      <c r="QCJ56"/>
      <c r="QCK56"/>
      <c r="QCL56"/>
      <c r="QCM56"/>
      <c r="QCN56"/>
      <c r="QCO56"/>
      <c r="QCP56"/>
      <c r="QCQ56"/>
      <c r="QCR56"/>
      <c r="QCS56"/>
      <c r="QCT56"/>
      <c r="QCU56"/>
      <c r="QCV56"/>
      <c r="QCW56"/>
      <c r="QCX56"/>
      <c r="QCY56"/>
      <c r="QCZ56"/>
      <c r="QDA56"/>
      <c r="QDB56"/>
      <c r="QDC56"/>
      <c r="QDD56"/>
      <c r="QDE56"/>
      <c r="QDF56"/>
      <c r="QDG56"/>
      <c r="QDH56"/>
      <c r="QDI56"/>
      <c r="QDJ56"/>
      <c r="QDK56"/>
      <c r="QDL56"/>
      <c r="QDM56"/>
      <c r="QDN56"/>
      <c r="QDO56"/>
      <c r="QDP56"/>
      <c r="QDQ56"/>
      <c r="QDR56"/>
      <c r="QDS56"/>
      <c r="QDT56"/>
      <c r="QDU56"/>
      <c r="QDV56"/>
      <c r="QDW56"/>
      <c r="QDX56"/>
      <c r="QDY56"/>
      <c r="QDZ56"/>
      <c r="QEA56"/>
      <c r="QEB56"/>
      <c r="QEC56"/>
      <c r="QED56"/>
      <c r="QEE56"/>
      <c r="QEF56"/>
      <c r="QEG56"/>
      <c r="QEH56"/>
      <c r="QEI56"/>
      <c r="QEJ56"/>
      <c r="QEK56"/>
      <c r="QEL56"/>
      <c r="QEM56"/>
      <c r="QEN56"/>
      <c r="QEO56"/>
      <c r="QEP56"/>
      <c r="QEQ56"/>
      <c r="QER56"/>
      <c r="QES56"/>
      <c r="QET56"/>
      <c r="QEU56"/>
      <c r="QEV56"/>
      <c r="QEW56"/>
      <c r="QEX56"/>
      <c r="QEY56"/>
      <c r="QEZ56"/>
      <c r="QFA56"/>
      <c r="QFB56"/>
      <c r="QFC56"/>
      <c r="QFD56"/>
      <c r="QFE56"/>
      <c r="QFF56"/>
      <c r="QFG56"/>
      <c r="QFH56"/>
      <c r="QFI56"/>
      <c r="QFJ56"/>
      <c r="QFK56"/>
      <c r="QFL56"/>
      <c r="QFM56"/>
      <c r="QFN56"/>
      <c r="QFO56"/>
      <c r="QFP56"/>
      <c r="QFQ56"/>
      <c r="QFR56"/>
      <c r="QFS56"/>
      <c r="QFT56"/>
      <c r="QFU56"/>
      <c r="QFV56"/>
      <c r="QFW56"/>
      <c r="QFX56"/>
      <c r="QFY56"/>
      <c r="QFZ56"/>
      <c r="QGA56"/>
      <c r="QGB56"/>
      <c r="QGC56"/>
      <c r="QGD56"/>
      <c r="QGE56"/>
      <c r="QGF56"/>
      <c r="QGG56"/>
      <c r="QGH56"/>
      <c r="QGI56"/>
      <c r="QGJ56"/>
      <c r="QGK56"/>
      <c r="QGL56"/>
      <c r="QGM56"/>
      <c r="QGN56"/>
      <c r="QGO56"/>
      <c r="QGP56"/>
      <c r="QGQ56"/>
      <c r="QGR56"/>
      <c r="QGS56"/>
      <c r="QGT56"/>
      <c r="QGU56"/>
      <c r="QGV56"/>
      <c r="QGW56"/>
      <c r="QGX56"/>
      <c r="QGY56"/>
      <c r="QGZ56"/>
      <c r="QHA56"/>
      <c r="QHB56"/>
      <c r="QHC56"/>
      <c r="QHD56"/>
      <c r="QHE56"/>
      <c r="QHF56"/>
      <c r="QHG56"/>
      <c r="QHH56"/>
      <c r="QHI56"/>
      <c r="QHJ56"/>
      <c r="QHK56"/>
      <c r="QHL56"/>
      <c r="QHM56"/>
      <c r="QHN56"/>
      <c r="QHO56"/>
      <c r="QHP56"/>
      <c r="QHQ56"/>
      <c r="QHR56"/>
      <c r="QHS56"/>
      <c r="QHT56"/>
      <c r="QHU56"/>
      <c r="QHV56"/>
      <c r="QHW56"/>
      <c r="QHX56"/>
      <c r="QHY56"/>
      <c r="QHZ56"/>
      <c r="QIA56"/>
      <c r="QIB56"/>
      <c r="QIC56"/>
      <c r="QID56"/>
      <c r="QIE56"/>
      <c r="QIF56"/>
      <c r="QIG56"/>
      <c r="QIH56"/>
      <c r="QII56"/>
      <c r="QIJ56"/>
      <c r="QIK56"/>
      <c r="QIL56"/>
      <c r="QIM56"/>
      <c r="QIN56"/>
      <c r="QIO56"/>
      <c r="QIP56"/>
      <c r="QIQ56"/>
      <c r="QIR56"/>
      <c r="QIS56"/>
      <c r="QIT56"/>
      <c r="QIU56"/>
      <c r="QIV56"/>
      <c r="QIW56"/>
      <c r="QIX56"/>
      <c r="QIY56"/>
      <c r="QIZ56"/>
      <c r="QJA56"/>
      <c r="QJB56"/>
      <c r="QJC56"/>
      <c r="QJD56"/>
      <c r="QJE56"/>
      <c r="QJF56"/>
      <c r="QJG56"/>
      <c r="QJH56"/>
      <c r="QJI56"/>
      <c r="QJJ56"/>
      <c r="QJK56"/>
      <c r="QJL56"/>
      <c r="QJM56"/>
      <c r="QJN56"/>
      <c r="QJO56"/>
      <c r="QJP56"/>
      <c r="QJQ56"/>
      <c r="QJR56"/>
      <c r="QJS56"/>
      <c r="QJT56"/>
      <c r="QJU56"/>
      <c r="QJV56"/>
      <c r="QJW56"/>
      <c r="QJX56"/>
      <c r="QJY56"/>
      <c r="QJZ56"/>
      <c r="QKA56"/>
      <c r="QKB56"/>
      <c r="QKC56"/>
      <c r="QKD56"/>
      <c r="QKE56"/>
      <c r="QKF56"/>
      <c r="QKG56"/>
      <c r="QKH56"/>
      <c r="QKI56"/>
      <c r="QKJ56"/>
      <c r="QKK56"/>
      <c r="QKL56"/>
      <c r="QKM56"/>
      <c r="QKN56"/>
      <c r="QKO56"/>
      <c r="QKP56"/>
      <c r="QKQ56"/>
      <c r="QKR56"/>
      <c r="QKS56"/>
      <c r="QKT56"/>
      <c r="QKU56"/>
      <c r="QKV56"/>
      <c r="QKW56"/>
      <c r="QKX56"/>
      <c r="QKY56"/>
      <c r="QKZ56"/>
      <c r="QLA56"/>
      <c r="QLB56"/>
      <c r="QLC56"/>
      <c r="QLD56"/>
      <c r="QLE56"/>
      <c r="QLF56"/>
      <c r="QLG56"/>
      <c r="QLH56"/>
      <c r="QLI56"/>
      <c r="QLJ56"/>
      <c r="QLK56"/>
      <c r="QLL56"/>
      <c r="QLM56"/>
      <c r="QLN56"/>
      <c r="QLO56"/>
      <c r="QLP56"/>
      <c r="QLQ56"/>
      <c r="QLR56"/>
      <c r="QLS56"/>
      <c r="QLT56"/>
      <c r="QLU56"/>
      <c r="QLV56"/>
      <c r="QLW56"/>
      <c r="QLX56"/>
      <c r="QLY56"/>
      <c r="QLZ56"/>
      <c r="QMA56"/>
      <c r="QMB56"/>
      <c r="QMC56"/>
      <c r="QMD56"/>
      <c r="QME56"/>
      <c r="QMF56"/>
      <c r="QMG56"/>
      <c r="QMH56"/>
      <c r="QMI56"/>
      <c r="QMJ56"/>
      <c r="QMK56"/>
      <c r="QML56"/>
      <c r="QMM56"/>
      <c r="QMN56"/>
      <c r="QMO56"/>
      <c r="QMP56"/>
      <c r="QMQ56"/>
      <c r="QMR56"/>
      <c r="QMS56"/>
      <c r="QMT56"/>
      <c r="QMU56"/>
      <c r="QMV56"/>
      <c r="QMW56"/>
      <c r="QMX56"/>
      <c r="QMY56"/>
      <c r="QMZ56"/>
      <c r="QNA56"/>
      <c r="QNB56"/>
      <c r="QNC56"/>
      <c r="QND56"/>
      <c r="QNE56"/>
      <c r="QNF56"/>
      <c r="QNG56"/>
      <c r="QNH56"/>
      <c r="QNI56"/>
      <c r="QNJ56"/>
      <c r="QNK56"/>
      <c r="QNL56"/>
      <c r="QNM56"/>
      <c r="QNN56"/>
      <c r="QNO56"/>
      <c r="QNP56"/>
      <c r="QNQ56"/>
      <c r="QNR56"/>
      <c r="QNS56"/>
      <c r="QNT56"/>
      <c r="QNU56"/>
      <c r="QNV56"/>
      <c r="QNW56"/>
      <c r="QNX56"/>
      <c r="QNY56"/>
      <c r="QNZ56"/>
      <c r="QOA56"/>
      <c r="QOB56"/>
      <c r="QOC56"/>
      <c r="QOD56"/>
      <c r="QOE56"/>
      <c r="QOF56"/>
      <c r="QOG56"/>
      <c r="QOH56"/>
      <c r="QOI56"/>
      <c r="QOJ56"/>
      <c r="QOK56"/>
      <c r="QOL56"/>
      <c r="QOM56"/>
      <c r="QON56"/>
      <c r="QOO56"/>
      <c r="QOP56"/>
      <c r="QOQ56"/>
      <c r="QOR56"/>
      <c r="QOS56"/>
      <c r="QOT56"/>
      <c r="QOU56"/>
      <c r="QOV56"/>
      <c r="QOW56"/>
      <c r="QOX56"/>
      <c r="QOY56"/>
      <c r="QOZ56"/>
      <c r="QPA56"/>
      <c r="QPB56"/>
      <c r="QPC56"/>
      <c r="QPD56"/>
      <c r="QPE56"/>
      <c r="QPF56"/>
      <c r="QPG56"/>
      <c r="QPH56"/>
      <c r="QPI56"/>
      <c r="QPJ56"/>
      <c r="QPK56"/>
      <c r="QPL56"/>
      <c r="QPM56"/>
      <c r="QPN56"/>
      <c r="QPO56"/>
      <c r="QPP56"/>
      <c r="QPQ56"/>
      <c r="QPR56"/>
      <c r="QPS56"/>
      <c r="QPT56"/>
      <c r="QPU56"/>
      <c r="QPV56"/>
      <c r="QPW56"/>
      <c r="QPX56"/>
      <c r="QPY56"/>
      <c r="QPZ56"/>
      <c r="QQA56"/>
      <c r="QQB56"/>
      <c r="QQC56"/>
      <c r="QQD56"/>
      <c r="QQE56"/>
      <c r="QQF56"/>
      <c r="QQG56"/>
      <c r="QQH56"/>
      <c r="QQI56"/>
      <c r="QQJ56"/>
      <c r="QQK56"/>
      <c r="QQL56"/>
      <c r="QQM56"/>
      <c r="QQN56"/>
      <c r="QQO56"/>
      <c r="QQP56"/>
      <c r="QQQ56"/>
      <c r="QQR56"/>
      <c r="QQS56"/>
      <c r="QQT56"/>
      <c r="QQU56"/>
      <c r="QQV56"/>
      <c r="QQW56"/>
      <c r="QQX56"/>
      <c r="QQY56"/>
      <c r="QQZ56"/>
      <c r="QRA56"/>
      <c r="QRB56"/>
      <c r="QRC56"/>
      <c r="QRD56"/>
      <c r="QRE56"/>
      <c r="QRF56"/>
      <c r="QRG56"/>
      <c r="QRH56"/>
      <c r="QRI56"/>
      <c r="QRJ56"/>
      <c r="QRK56"/>
      <c r="QRL56"/>
      <c r="QRM56"/>
      <c r="QRN56"/>
      <c r="QRO56"/>
      <c r="QRP56"/>
      <c r="QRQ56"/>
      <c r="QRR56"/>
      <c r="QRS56"/>
      <c r="QRT56"/>
      <c r="QRU56"/>
      <c r="QRV56"/>
      <c r="QRW56"/>
      <c r="QRX56"/>
      <c r="QRY56"/>
      <c r="QRZ56"/>
      <c r="QSA56"/>
      <c r="QSB56"/>
      <c r="QSC56"/>
      <c r="QSD56"/>
      <c r="QSE56"/>
      <c r="QSF56"/>
      <c r="QSG56"/>
      <c r="QSH56"/>
      <c r="QSI56"/>
      <c r="QSJ56"/>
      <c r="QSK56"/>
      <c r="QSL56"/>
      <c r="QSM56"/>
      <c r="QSN56"/>
      <c r="QSO56"/>
      <c r="QSP56"/>
      <c r="QSQ56"/>
      <c r="QSR56"/>
      <c r="QSS56"/>
      <c r="QST56"/>
      <c r="QSU56"/>
      <c r="QSV56"/>
      <c r="QSW56"/>
      <c r="QSX56"/>
      <c r="QSY56"/>
      <c r="QSZ56"/>
      <c r="QTA56"/>
      <c r="QTB56"/>
      <c r="QTC56"/>
      <c r="QTD56"/>
      <c r="QTE56"/>
      <c r="QTF56"/>
      <c r="QTG56"/>
      <c r="QTH56"/>
      <c r="QTI56"/>
      <c r="QTJ56"/>
      <c r="QTK56"/>
      <c r="QTL56"/>
      <c r="QTM56"/>
      <c r="QTN56"/>
      <c r="QTO56"/>
      <c r="QTP56"/>
      <c r="QTQ56"/>
      <c r="QTR56"/>
      <c r="QTS56"/>
      <c r="QTT56"/>
      <c r="QTU56"/>
      <c r="QTV56"/>
      <c r="QTW56"/>
      <c r="QTX56"/>
      <c r="QTY56"/>
      <c r="QTZ56"/>
      <c r="QUA56"/>
      <c r="QUB56"/>
      <c r="QUC56"/>
      <c r="QUD56"/>
      <c r="QUE56"/>
      <c r="QUF56"/>
      <c r="QUG56"/>
      <c r="QUH56"/>
      <c r="QUI56"/>
      <c r="QUJ56"/>
      <c r="QUK56"/>
      <c r="QUL56"/>
      <c r="QUM56"/>
      <c r="QUN56"/>
      <c r="QUO56"/>
      <c r="QUP56"/>
      <c r="QUQ56"/>
      <c r="QUR56"/>
      <c r="QUS56"/>
      <c r="QUT56"/>
      <c r="QUU56"/>
      <c r="QUV56"/>
      <c r="QUW56"/>
      <c r="QUX56"/>
      <c r="QUY56"/>
      <c r="QUZ56"/>
      <c r="QVA56"/>
      <c r="QVB56"/>
      <c r="QVC56"/>
      <c r="QVD56"/>
      <c r="QVE56"/>
      <c r="QVF56"/>
      <c r="QVG56"/>
      <c r="QVH56"/>
      <c r="QVI56"/>
      <c r="QVJ56"/>
      <c r="QVK56"/>
      <c r="QVL56"/>
      <c r="QVM56"/>
      <c r="QVN56"/>
      <c r="QVO56"/>
      <c r="QVP56"/>
      <c r="QVQ56"/>
      <c r="QVR56"/>
      <c r="QVS56"/>
      <c r="QVT56"/>
      <c r="QVU56"/>
      <c r="QVV56"/>
      <c r="QVW56"/>
      <c r="QVX56"/>
      <c r="QVY56"/>
      <c r="QVZ56"/>
      <c r="QWA56"/>
      <c r="QWB56"/>
      <c r="QWC56"/>
      <c r="QWD56"/>
      <c r="QWE56"/>
      <c r="QWF56"/>
      <c r="QWG56"/>
      <c r="QWH56"/>
      <c r="QWI56"/>
      <c r="QWJ56"/>
      <c r="QWK56"/>
      <c r="QWL56"/>
      <c r="QWM56"/>
      <c r="QWN56"/>
      <c r="QWO56"/>
      <c r="QWP56"/>
      <c r="QWQ56"/>
      <c r="QWR56"/>
      <c r="QWS56"/>
      <c r="QWT56"/>
      <c r="QWU56"/>
      <c r="QWV56"/>
      <c r="QWW56"/>
      <c r="QWX56"/>
      <c r="QWY56"/>
      <c r="QWZ56"/>
      <c r="QXA56"/>
      <c r="QXB56"/>
      <c r="QXC56"/>
      <c r="QXD56"/>
      <c r="QXE56"/>
      <c r="QXF56"/>
      <c r="QXG56"/>
      <c r="QXH56"/>
      <c r="QXI56"/>
      <c r="QXJ56"/>
      <c r="QXK56"/>
      <c r="QXL56"/>
      <c r="QXM56"/>
      <c r="QXN56"/>
      <c r="QXO56"/>
      <c r="QXP56"/>
      <c r="QXQ56"/>
      <c r="QXR56"/>
      <c r="QXS56"/>
      <c r="QXT56"/>
      <c r="QXU56"/>
      <c r="QXV56"/>
      <c r="QXW56"/>
      <c r="QXX56"/>
      <c r="QXY56"/>
      <c r="QXZ56"/>
      <c r="QYA56"/>
      <c r="QYB56"/>
      <c r="QYC56"/>
      <c r="QYD56"/>
      <c r="QYE56"/>
      <c r="QYF56"/>
      <c r="QYG56"/>
      <c r="QYH56"/>
      <c r="QYI56"/>
      <c r="QYJ56"/>
      <c r="QYK56"/>
      <c r="QYL56"/>
      <c r="QYM56"/>
      <c r="QYN56"/>
      <c r="QYO56"/>
      <c r="QYP56"/>
      <c r="QYQ56"/>
      <c r="QYR56"/>
      <c r="QYS56"/>
      <c r="QYT56"/>
      <c r="QYU56"/>
      <c r="QYV56"/>
      <c r="QYW56"/>
      <c r="QYX56"/>
      <c r="QYY56"/>
      <c r="QYZ56"/>
      <c r="QZA56"/>
      <c r="QZB56"/>
      <c r="QZC56"/>
      <c r="QZD56"/>
      <c r="QZE56"/>
      <c r="QZF56"/>
      <c r="QZG56"/>
      <c r="QZH56"/>
      <c r="QZI56"/>
      <c r="QZJ56"/>
      <c r="QZK56"/>
      <c r="QZL56"/>
      <c r="QZM56"/>
      <c r="QZN56"/>
      <c r="QZO56"/>
      <c r="QZP56"/>
      <c r="QZQ56"/>
      <c r="QZR56"/>
      <c r="QZS56"/>
      <c r="QZT56"/>
      <c r="QZU56"/>
      <c r="QZV56"/>
      <c r="QZW56"/>
      <c r="QZX56"/>
      <c r="QZY56"/>
      <c r="QZZ56"/>
      <c r="RAA56"/>
      <c r="RAB56"/>
      <c r="RAC56"/>
      <c r="RAD56"/>
      <c r="RAE56"/>
      <c r="RAF56"/>
      <c r="RAG56"/>
      <c r="RAH56"/>
      <c r="RAI56"/>
      <c r="RAJ56"/>
      <c r="RAK56"/>
      <c r="RAL56"/>
      <c r="RAM56"/>
      <c r="RAN56"/>
      <c r="RAO56"/>
      <c r="RAP56"/>
      <c r="RAQ56"/>
      <c r="RAR56"/>
      <c r="RAS56"/>
      <c r="RAT56"/>
      <c r="RAU56"/>
      <c r="RAV56"/>
      <c r="RAW56"/>
      <c r="RAX56"/>
      <c r="RAY56"/>
      <c r="RAZ56"/>
      <c r="RBA56"/>
      <c r="RBB56"/>
      <c r="RBC56"/>
      <c r="RBD56"/>
      <c r="RBE56"/>
      <c r="RBF56"/>
      <c r="RBG56"/>
      <c r="RBH56"/>
      <c r="RBI56"/>
      <c r="RBJ56"/>
      <c r="RBK56"/>
      <c r="RBL56"/>
      <c r="RBM56"/>
      <c r="RBN56"/>
      <c r="RBO56"/>
      <c r="RBP56"/>
      <c r="RBQ56"/>
      <c r="RBR56"/>
      <c r="RBS56"/>
      <c r="RBT56"/>
      <c r="RBU56"/>
      <c r="RBV56"/>
      <c r="RBW56"/>
      <c r="RBX56"/>
      <c r="RBY56"/>
      <c r="RBZ56"/>
      <c r="RCA56"/>
      <c r="RCB56"/>
      <c r="RCC56"/>
      <c r="RCD56"/>
      <c r="RCE56"/>
      <c r="RCF56"/>
      <c r="RCG56"/>
      <c r="RCH56"/>
      <c r="RCI56"/>
      <c r="RCJ56"/>
      <c r="RCK56"/>
      <c r="RCL56"/>
      <c r="RCM56"/>
      <c r="RCN56"/>
      <c r="RCO56"/>
      <c r="RCP56"/>
      <c r="RCQ56"/>
      <c r="RCR56"/>
      <c r="RCS56"/>
      <c r="RCT56"/>
      <c r="RCU56"/>
      <c r="RCV56"/>
      <c r="RCW56"/>
      <c r="RCX56"/>
      <c r="RCY56"/>
      <c r="RCZ56"/>
      <c r="RDA56"/>
      <c r="RDB56"/>
      <c r="RDC56"/>
      <c r="RDD56"/>
      <c r="RDE56"/>
      <c r="RDF56"/>
      <c r="RDG56"/>
      <c r="RDH56"/>
      <c r="RDI56"/>
      <c r="RDJ56"/>
      <c r="RDK56"/>
      <c r="RDL56"/>
      <c r="RDM56"/>
      <c r="RDN56"/>
      <c r="RDO56"/>
      <c r="RDP56"/>
      <c r="RDQ56"/>
      <c r="RDR56"/>
      <c r="RDS56"/>
      <c r="RDT56"/>
      <c r="RDU56"/>
      <c r="RDV56"/>
      <c r="RDW56"/>
      <c r="RDX56"/>
      <c r="RDY56"/>
      <c r="RDZ56"/>
      <c r="REA56"/>
      <c r="REB56"/>
      <c r="REC56"/>
      <c r="RED56"/>
      <c r="REE56"/>
      <c r="REF56"/>
      <c r="REG56"/>
      <c r="REH56"/>
      <c r="REI56"/>
      <c r="REJ56"/>
      <c r="REK56"/>
      <c r="REL56"/>
      <c r="REM56"/>
      <c r="REN56"/>
      <c r="REO56"/>
      <c r="REP56"/>
      <c r="REQ56"/>
      <c r="RER56"/>
      <c r="RES56"/>
      <c r="RET56"/>
      <c r="REU56"/>
      <c r="REV56"/>
      <c r="REW56"/>
      <c r="REX56"/>
      <c r="REY56"/>
      <c r="REZ56"/>
      <c r="RFA56"/>
      <c r="RFB56"/>
      <c r="RFC56"/>
      <c r="RFD56"/>
      <c r="RFE56"/>
      <c r="RFF56"/>
      <c r="RFG56"/>
      <c r="RFH56"/>
      <c r="RFI56"/>
      <c r="RFJ56"/>
      <c r="RFK56"/>
      <c r="RFL56"/>
      <c r="RFM56"/>
      <c r="RFN56"/>
      <c r="RFO56"/>
      <c r="RFP56"/>
      <c r="RFQ56"/>
      <c r="RFR56"/>
      <c r="RFS56"/>
      <c r="RFT56"/>
      <c r="RFU56"/>
      <c r="RFV56"/>
      <c r="RFW56"/>
      <c r="RFX56"/>
      <c r="RFY56"/>
      <c r="RFZ56"/>
      <c r="RGA56"/>
      <c r="RGB56"/>
      <c r="RGC56"/>
      <c r="RGD56"/>
      <c r="RGE56"/>
      <c r="RGF56"/>
      <c r="RGG56"/>
      <c r="RGH56"/>
      <c r="RGI56"/>
      <c r="RGJ56"/>
      <c r="RGK56"/>
      <c r="RGL56"/>
      <c r="RGM56"/>
      <c r="RGN56"/>
      <c r="RGO56"/>
      <c r="RGP56"/>
      <c r="RGQ56"/>
      <c r="RGR56"/>
      <c r="RGS56"/>
      <c r="RGT56"/>
      <c r="RGU56"/>
      <c r="RGV56"/>
      <c r="RGW56"/>
      <c r="RGX56"/>
      <c r="RGY56"/>
      <c r="RGZ56"/>
      <c r="RHA56"/>
      <c r="RHB56"/>
      <c r="RHC56"/>
      <c r="RHD56"/>
      <c r="RHE56"/>
      <c r="RHF56"/>
      <c r="RHG56"/>
      <c r="RHH56"/>
      <c r="RHI56"/>
      <c r="RHJ56"/>
      <c r="RHK56"/>
      <c r="RHL56"/>
      <c r="RHM56"/>
      <c r="RHN56"/>
      <c r="RHO56"/>
      <c r="RHP56"/>
      <c r="RHQ56"/>
      <c r="RHR56"/>
      <c r="RHS56"/>
      <c r="RHT56"/>
      <c r="RHU56"/>
      <c r="RHV56"/>
      <c r="RHW56"/>
      <c r="RHX56"/>
      <c r="RHY56"/>
      <c r="RHZ56"/>
      <c r="RIA56"/>
      <c r="RIB56"/>
      <c r="RIC56"/>
      <c r="RID56"/>
      <c r="RIE56"/>
      <c r="RIF56"/>
      <c r="RIG56"/>
      <c r="RIH56"/>
      <c r="RII56"/>
      <c r="RIJ56"/>
      <c r="RIK56"/>
      <c r="RIL56"/>
      <c r="RIM56"/>
      <c r="RIN56"/>
      <c r="RIO56"/>
      <c r="RIP56"/>
      <c r="RIQ56"/>
      <c r="RIR56"/>
      <c r="RIS56"/>
      <c r="RIT56"/>
      <c r="RIU56"/>
      <c r="RIV56"/>
      <c r="RIW56"/>
      <c r="RIX56"/>
      <c r="RIY56"/>
      <c r="RIZ56"/>
      <c r="RJA56"/>
      <c r="RJB56"/>
      <c r="RJC56"/>
      <c r="RJD56"/>
      <c r="RJE56"/>
      <c r="RJF56"/>
      <c r="RJG56"/>
      <c r="RJH56"/>
      <c r="RJI56"/>
      <c r="RJJ56"/>
      <c r="RJK56"/>
      <c r="RJL56"/>
      <c r="RJM56"/>
      <c r="RJN56"/>
      <c r="RJO56"/>
      <c r="RJP56"/>
      <c r="RJQ56"/>
      <c r="RJR56"/>
      <c r="RJS56"/>
      <c r="RJT56"/>
      <c r="RJU56"/>
      <c r="RJV56"/>
      <c r="RJW56"/>
      <c r="RJX56"/>
      <c r="RJY56"/>
      <c r="RJZ56"/>
      <c r="RKA56"/>
      <c r="RKB56"/>
      <c r="RKC56"/>
      <c r="RKD56"/>
      <c r="RKE56"/>
      <c r="RKF56"/>
      <c r="RKG56"/>
      <c r="RKH56"/>
      <c r="RKI56"/>
      <c r="RKJ56"/>
      <c r="RKK56"/>
      <c r="RKL56"/>
      <c r="RKM56"/>
      <c r="RKN56"/>
      <c r="RKO56"/>
      <c r="RKP56"/>
      <c r="RKQ56"/>
      <c r="RKR56"/>
      <c r="RKS56"/>
      <c r="RKT56"/>
      <c r="RKU56"/>
      <c r="RKV56"/>
      <c r="RKW56"/>
      <c r="RKX56"/>
      <c r="RKY56"/>
      <c r="RKZ56"/>
      <c r="RLA56"/>
      <c r="RLB56"/>
      <c r="RLC56"/>
      <c r="RLD56"/>
      <c r="RLE56"/>
      <c r="RLF56"/>
      <c r="RLG56"/>
      <c r="RLH56"/>
      <c r="RLI56"/>
      <c r="RLJ56"/>
      <c r="RLK56"/>
      <c r="RLL56"/>
      <c r="RLM56"/>
      <c r="RLN56"/>
      <c r="RLO56"/>
      <c r="RLP56"/>
      <c r="RLQ56"/>
      <c r="RLR56"/>
      <c r="RLS56"/>
      <c r="RLT56"/>
      <c r="RLU56"/>
      <c r="RLV56"/>
      <c r="RLW56"/>
      <c r="RLX56"/>
      <c r="RLY56"/>
      <c r="RLZ56"/>
      <c r="RMA56"/>
      <c r="RMB56"/>
      <c r="RMC56"/>
      <c r="RMD56"/>
      <c r="RME56"/>
      <c r="RMF56"/>
      <c r="RMG56"/>
      <c r="RMH56"/>
      <c r="RMI56"/>
      <c r="RMJ56"/>
      <c r="RMK56"/>
      <c r="RML56"/>
      <c r="RMM56"/>
      <c r="RMN56"/>
      <c r="RMO56"/>
      <c r="RMP56"/>
      <c r="RMQ56"/>
      <c r="RMR56"/>
      <c r="RMS56"/>
      <c r="RMT56"/>
      <c r="RMU56"/>
      <c r="RMV56"/>
      <c r="RMW56"/>
      <c r="RMX56"/>
      <c r="RMY56"/>
      <c r="RMZ56"/>
      <c r="RNA56"/>
      <c r="RNB56"/>
      <c r="RNC56"/>
      <c r="RND56"/>
      <c r="RNE56"/>
      <c r="RNF56"/>
      <c r="RNG56"/>
      <c r="RNH56"/>
      <c r="RNI56"/>
      <c r="RNJ56"/>
      <c r="RNK56"/>
      <c r="RNL56"/>
      <c r="RNM56"/>
      <c r="RNN56"/>
      <c r="RNO56"/>
      <c r="RNP56"/>
      <c r="RNQ56"/>
      <c r="RNR56"/>
      <c r="RNS56"/>
      <c r="RNT56"/>
      <c r="RNU56"/>
      <c r="RNV56"/>
      <c r="RNW56"/>
      <c r="RNX56"/>
      <c r="RNY56"/>
      <c r="RNZ56"/>
      <c r="ROA56"/>
      <c r="ROB56"/>
      <c r="ROC56"/>
      <c r="ROD56"/>
      <c r="ROE56"/>
      <c r="ROF56"/>
      <c r="ROG56"/>
      <c r="ROH56"/>
      <c r="ROI56"/>
      <c r="ROJ56"/>
      <c r="ROK56"/>
      <c r="ROL56"/>
      <c r="ROM56"/>
      <c r="RON56"/>
      <c r="ROO56"/>
      <c r="ROP56"/>
      <c r="ROQ56"/>
      <c r="ROR56"/>
      <c r="ROS56"/>
      <c r="ROT56"/>
      <c r="ROU56"/>
      <c r="ROV56"/>
      <c r="ROW56"/>
      <c r="ROX56"/>
      <c r="ROY56"/>
      <c r="ROZ56"/>
      <c r="RPA56"/>
      <c r="RPB56"/>
      <c r="RPC56"/>
      <c r="RPD56"/>
      <c r="RPE56"/>
      <c r="RPF56"/>
      <c r="RPG56"/>
      <c r="RPH56"/>
      <c r="RPI56"/>
      <c r="RPJ56"/>
      <c r="RPK56"/>
      <c r="RPL56"/>
      <c r="RPM56"/>
      <c r="RPN56"/>
      <c r="RPO56"/>
      <c r="RPP56"/>
      <c r="RPQ56"/>
      <c r="RPR56"/>
      <c r="RPS56"/>
      <c r="RPT56"/>
      <c r="RPU56"/>
      <c r="RPV56"/>
      <c r="RPW56"/>
      <c r="RPX56"/>
      <c r="RPY56"/>
      <c r="RPZ56"/>
      <c r="RQA56"/>
      <c r="RQB56"/>
      <c r="RQC56"/>
      <c r="RQD56"/>
      <c r="RQE56"/>
      <c r="RQF56"/>
      <c r="RQG56"/>
      <c r="RQH56"/>
      <c r="RQI56"/>
      <c r="RQJ56"/>
      <c r="RQK56"/>
      <c r="RQL56"/>
      <c r="RQM56"/>
      <c r="RQN56"/>
      <c r="RQO56"/>
      <c r="RQP56"/>
      <c r="RQQ56"/>
      <c r="RQR56"/>
      <c r="RQS56"/>
      <c r="RQT56"/>
      <c r="RQU56"/>
      <c r="RQV56"/>
      <c r="RQW56"/>
      <c r="RQX56"/>
      <c r="RQY56"/>
      <c r="RQZ56"/>
      <c r="RRA56"/>
      <c r="RRB56"/>
      <c r="RRC56"/>
      <c r="RRD56"/>
      <c r="RRE56"/>
      <c r="RRF56"/>
      <c r="RRG56"/>
      <c r="RRH56"/>
      <c r="RRI56"/>
      <c r="RRJ56"/>
      <c r="RRK56"/>
      <c r="RRL56"/>
      <c r="RRM56"/>
      <c r="RRN56"/>
      <c r="RRO56"/>
      <c r="RRP56"/>
      <c r="RRQ56"/>
      <c r="RRR56"/>
      <c r="RRS56"/>
      <c r="RRT56"/>
      <c r="RRU56"/>
      <c r="RRV56"/>
      <c r="RRW56"/>
      <c r="RRX56"/>
      <c r="RRY56"/>
      <c r="RRZ56"/>
      <c r="RSA56"/>
      <c r="RSB56"/>
      <c r="RSC56"/>
      <c r="RSD56"/>
      <c r="RSE56"/>
      <c r="RSF56"/>
      <c r="RSG56"/>
      <c r="RSH56"/>
      <c r="RSI56"/>
      <c r="RSJ56"/>
      <c r="RSK56"/>
      <c r="RSL56"/>
      <c r="RSM56"/>
      <c r="RSN56"/>
      <c r="RSO56"/>
      <c r="RSP56"/>
      <c r="RSQ56"/>
      <c r="RSR56"/>
      <c r="RSS56"/>
      <c r="RST56"/>
      <c r="RSU56"/>
      <c r="RSV56"/>
      <c r="RSW56"/>
      <c r="RSX56"/>
      <c r="RSY56"/>
      <c r="RSZ56"/>
      <c r="RTA56"/>
      <c r="RTB56"/>
      <c r="RTC56"/>
      <c r="RTD56"/>
      <c r="RTE56"/>
      <c r="RTF56"/>
      <c r="RTG56"/>
      <c r="RTH56"/>
      <c r="RTI56"/>
      <c r="RTJ56"/>
      <c r="RTK56"/>
      <c r="RTL56"/>
      <c r="RTM56"/>
      <c r="RTN56"/>
      <c r="RTO56"/>
      <c r="RTP56"/>
      <c r="RTQ56"/>
      <c r="RTR56"/>
      <c r="RTS56"/>
      <c r="RTT56"/>
      <c r="RTU56"/>
      <c r="RTV56"/>
      <c r="RTW56"/>
      <c r="RTX56"/>
      <c r="RTY56"/>
      <c r="RTZ56"/>
      <c r="RUA56"/>
      <c r="RUB56"/>
      <c r="RUC56"/>
      <c r="RUD56"/>
      <c r="RUE56"/>
      <c r="RUF56"/>
      <c r="RUG56"/>
      <c r="RUH56"/>
      <c r="RUI56"/>
      <c r="RUJ56"/>
      <c r="RUK56"/>
      <c r="RUL56"/>
      <c r="RUM56"/>
      <c r="RUN56"/>
      <c r="RUO56"/>
      <c r="RUP56"/>
      <c r="RUQ56"/>
      <c r="RUR56"/>
      <c r="RUS56"/>
      <c r="RUT56"/>
      <c r="RUU56"/>
      <c r="RUV56"/>
      <c r="RUW56"/>
      <c r="RUX56"/>
      <c r="RUY56"/>
      <c r="RUZ56"/>
      <c r="RVA56"/>
      <c r="RVB56"/>
      <c r="RVC56"/>
      <c r="RVD56"/>
      <c r="RVE56"/>
      <c r="RVF56"/>
      <c r="RVG56"/>
      <c r="RVH56"/>
      <c r="RVI56"/>
      <c r="RVJ56"/>
      <c r="RVK56"/>
      <c r="RVL56"/>
      <c r="RVM56"/>
      <c r="RVN56"/>
      <c r="RVO56"/>
      <c r="RVP56"/>
      <c r="RVQ56"/>
      <c r="RVR56"/>
      <c r="RVS56"/>
      <c r="RVT56"/>
      <c r="RVU56"/>
      <c r="RVV56"/>
      <c r="RVW56"/>
      <c r="RVX56"/>
      <c r="RVY56"/>
      <c r="RVZ56"/>
      <c r="RWA56"/>
      <c r="RWB56"/>
      <c r="RWC56"/>
      <c r="RWD56"/>
      <c r="RWE56"/>
      <c r="RWF56"/>
      <c r="RWG56"/>
      <c r="RWH56"/>
      <c r="RWI56"/>
      <c r="RWJ56"/>
      <c r="RWK56"/>
      <c r="RWL56"/>
      <c r="RWM56"/>
      <c r="RWN56"/>
      <c r="RWO56"/>
      <c r="RWP56"/>
      <c r="RWQ56"/>
      <c r="RWR56"/>
      <c r="RWS56"/>
      <c r="RWT56"/>
      <c r="RWU56"/>
      <c r="RWV56"/>
      <c r="RWW56"/>
      <c r="RWX56"/>
      <c r="RWY56"/>
      <c r="RWZ56"/>
      <c r="RXA56"/>
      <c r="RXB56"/>
      <c r="RXC56"/>
      <c r="RXD56"/>
      <c r="RXE56"/>
      <c r="RXF56"/>
      <c r="RXG56"/>
      <c r="RXH56"/>
      <c r="RXI56"/>
      <c r="RXJ56"/>
      <c r="RXK56"/>
      <c r="RXL56"/>
      <c r="RXM56"/>
      <c r="RXN56"/>
      <c r="RXO56"/>
      <c r="RXP56"/>
      <c r="RXQ56"/>
      <c r="RXR56"/>
      <c r="RXS56"/>
      <c r="RXT56"/>
      <c r="RXU56"/>
      <c r="RXV56"/>
      <c r="RXW56"/>
      <c r="RXX56"/>
      <c r="RXY56"/>
      <c r="RXZ56"/>
      <c r="RYA56"/>
      <c r="RYB56"/>
      <c r="RYC56"/>
      <c r="RYD56"/>
      <c r="RYE56"/>
      <c r="RYF56"/>
      <c r="RYG56"/>
      <c r="RYH56"/>
      <c r="RYI56"/>
      <c r="RYJ56"/>
      <c r="RYK56"/>
      <c r="RYL56"/>
      <c r="RYM56"/>
      <c r="RYN56"/>
      <c r="RYO56"/>
      <c r="RYP56"/>
      <c r="RYQ56"/>
      <c r="RYR56"/>
      <c r="RYS56"/>
      <c r="RYT56"/>
      <c r="RYU56"/>
      <c r="RYV56"/>
      <c r="RYW56"/>
      <c r="RYX56"/>
      <c r="RYY56"/>
      <c r="RYZ56"/>
      <c r="RZA56"/>
      <c r="RZB56"/>
      <c r="RZC56"/>
      <c r="RZD56"/>
      <c r="RZE56"/>
      <c r="RZF56"/>
      <c r="RZG56"/>
      <c r="RZH56"/>
      <c r="RZI56"/>
      <c r="RZJ56"/>
      <c r="RZK56"/>
      <c r="RZL56"/>
      <c r="RZM56"/>
      <c r="RZN56"/>
      <c r="RZO56"/>
      <c r="RZP56"/>
      <c r="RZQ56"/>
      <c r="RZR56"/>
      <c r="RZS56"/>
      <c r="RZT56"/>
      <c r="RZU56"/>
      <c r="RZV56"/>
      <c r="RZW56"/>
      <c r="RZX56"/>
      <c r="RZY56"/>
      <c r="RZZ56"/>
      <c r="SAA56"/>
      <c r="SAB56"/>
      <c r="SAC56"/>
      <c r="SAD56"/>
      <c r="SAE56"/>
      <c r="SAF56"/>
      <c r="SAG56"/>
      <c r="SAH56"/>
      <c r="SAI56"/>
      <c r="SAJ56"/>
      <c r="SAK56"/>
      <c r="SAL56"/>
      <c r="SAM56"/>
      <c r="SAN56"/>
      <c r="SAO56"/>
      <c r="SAP56"/>
      <c r="SAQ56"/>
      <c r="SAR56"/>
      <c r="SAS56"/>
      <c r="SAT56"/>
      <c r="SAU56"/>
      <c r="SAV56"/>
      <c r="SAW56"/>
      <c r="SAX56"/>
      <c r="SAY56"/>
      <c r="SAZ56"/>
      <c r="SBA56"/>
      <c r="SBB56"/>
      <c r="SBC56"/>
      <c r="SBD56"/>
      <c r="SBE56"/>
      <c r="SBF56"/>
      <c r="SBG56"/>
      <c r="SBH56"/>
      <c r="SBI56"/>
      <c r="SBJ56"/>
      <c r="SBK56"/>
      <c r="SBL56"/>
      <c r="SBM56"/>
      <c r="SBN56"/>
      <c r="SBO56"/>
      <c r="SBP56"/>
      <c r="SBQ56"/>
      <c r="SBR56"/>
      <c r="SBS56"/>
      <c r="SBT56"/>
      <c r="SBU56"/>
      <c r="SBV56"/>
      <c r="SBW56"/>
      <c r="SBX56"/>
      <c r="SBY56"/>
      <c r="SBZ56"/>
      <c r="SCA56"/>
      <c r="SCB56"/>
      <c r="SCC56"/>
      <c r="SCD56"/>
      <c r="SCE56"/>
      <c r="SCF56"/>
      <c r="SCG56"/>
      <c r="SCH56"/>
      <c r="SCI56"/>
      <c r="SCJ56"/>
      <c r="SCK56"/>
      <c r="SCL56"/>
      <c r="SCM56"/>
      <c r="SCN56"/>
      <c r="SCO56"/>
      <c r="SCP56"/>
      <c r="SCQ56"/>
      <c r="SCR56"/>
      <c r="SCS56"/>
      <c r="SCT56"/>
      <c r="SCU56"/>
      <c r="SCV56"/>
      <c r="SCW56"/>
      <c r="SCX56"/>
      <c r="SCY56"/>
      <c r="SCZ56"/>
      <c r="SDA56"/>
      <c r="SDB56"/>
      <c r="SDC56"/>
      <c r="SDD56"/>
      <c r="SDE56"/>
      <c r="SDF56"/>
      <c r="SDG56"/>
      <c r="SDH56"/>
      <c r="SDI56"/>
      <c r="SDJ56"/>
      <c r="SDK56"/>
      <c r="SDL56"/>
      <c r="SDM56"/>
      <c r="SDN56"/>
      <c r="SDO56"/>
      <c r="SDP56"/>
      <c r="SDQ56"/>
      <c r="SDR56"/>
      <c r="SDS56"/>
      <c r="SDT56"/>
      <c r="SDU56"/>
      <c r="SDV56"/>
      <c r="SDW56"/>
      <c r="SDX56"/>
      <c r="SDY56"/>
      <c r="SDZ56"/>
      <c r="SEA56"/>
      <c r="SEB56"/>
      <c r="SEC56"/>
      <c r="SED56"/>
      <c r="SEE56"/>
      <c r="SEF56"/>
      <c r="SEG56"/>
      <c r="SEH56"/>
      <c r="SEI56"/>
      <c r="SEJ56"/>
      <c r="SEK56"/>
      <c r="SEL56"/>
      <c r="SEM56"/>
      <c r="SEN56"/>
      <c r="SEO56"/>
      <c r="SEP56"/>
      <c r="SEQ56"/>
      <c r="SER56"/>
      <c r="SES56"/>
      <c r="SET56"/>
      <c r="SEU56"/>
      <c r="SEV56"/>
      <c r="SEW56"/>
      <c r="SEX56"/>
      <c r="SEY56"/>
      <c r="SEZ56"/>
      <c r="SFA56"/>
      <c r="SFB56"/>
      <c r="SFC56"/>
      <c r="SFD56"/>
      <c r="SFE56"/>
      <c r="SFF56"/>
      <c r="SFG56"/>
      <c r="SFH56"/>
      <c r="SFI56"/>
      <c r="SFJ56"/>
      <c r="SFK56"/>
      <c r="SFL56"/>
      <c r="SFM56"/>
      <c r="SFN56"/>
      <c r="SFO56"/>
      <c r="SFP56"/>
      <c r="SFQ56"/>
      <c r="SFR56"/>
      <c r="SFS56"/>
      <c r="SFT56"/>
      <c r="SFU56"/>
      <c r="SFV56"/>
      <c r="SFW56"/>
      <c r="SFX56"/>
      <c r="SFY56"/>
      <c r="SFZ56"/>
      <c r="SGA56"/>
      <c r="SGB56"/>
      <c r="SGC56"/>
      <c r="SGD56"/>
      <c r="SGE56"/>
      <c r="SGF56"/>
      <c r="SGG56"/>
      <c r="SGH56"/>
      <c r="SGI56"/>
      <c r="SGJ56"/>
      <c r="SGK56"/>
      <c r="SGL56"/>
      <c r="SGM56"/>
      <c r="SGN56"/>
      <c r="SGO56"/>
      <c r="SGP56"/>
      <c r="SGQ56"/>
      <c r="SGR56"/>
      <c r="SGS56"/>
      <c r="SGT56"/>
      <c r="SGU56"/>
      <c r="SGV56"/>
      <c r="SGW56"/>
      <c r="SGX56"/>
      <c r="SGY56"/>
      <c r="SGZ56"/>
      <c r="SHA56"/>
      <c r="SHB56"/>
      <c r="SHC56"/>
      <c r="SHD56"/>
      <c r="SHE56"/>
      <c r="SHF56"/>
      <c r="SHG56"/>
      <c r="SHH56"/>
      <c r="SHI56"/>
      <c r="SHJ56"/>
      <c r="SHK56"/>
      <c r="SHL56"/>
      <c r="SHM56"/>
      <c r="SHN56"/>
      <c r="SHO56"/>
      <c r="SHP56"/>
      <c r="SHQ56"/>
      <c r="SHR56"/>
      <c r="SHS56"/>
      <c r="SHT56"/>
      <c r="SHU56"/>
      <c r="SHV56"/>
      <c r="SHW56"/>
      <c r="SHX56"/>
      <c r="SHY56"/>
      <c r="SHZ56"/>
      <c r="SIA56"/>
      <c r="SIB56"/>
      <c r="SIC56"/>
      <c r="SID56"/>
      <c r="SIE56"/>
      <c r="SIF56"/>
      <c r="SIG56"/>
      <c r="SIH56"/>
      <c r="SII56"/>
      <c r="SIJ56"/>
      <c r="SIK56"/>
      <c r="SIL56"/>
      <c r="SIM56"/>
      <c r="SIN56"/>
      <c r="SIO56"/>
      <c r="SIP56"/>
      <c r="SIQ56"/>
      <c r="SIR56"/>
      <c r="SIS56"/>
      <c r="SIT56"/>
      <c r="SIU56"/>
      <c r="SIV56"/>
      <c r="SIW56"/>
      <c r="SIX56"/>
      <c r="SIY56"/>
      <c r="SIZ56"/>
      <c r="SJA56"/>
      <c r="SJB56"/>
      <c r="SJC56"/>
      <c r="SJD56"/>
      <c r="SJE56"/>
      <c r="SJF56"/>
      <c r="SJG56"/>
      <c r="SJH56"/>
      <c r="SJI56"/>
      <c r="SJJ56"/>
      <c r="SJK56"/>
      <c r="SJL56"/>
      <c r="SJM56"/>
      <c r="SJN56"/>
      <c r="SJO56"/>
      <c r="SJP56"/>
      <c r="SJQ56"/>
      <c r="SJR56"/>
      <c r="SJS56"/>
      <c r="SJT56"/>
      <c r="SJU56"/>
      <c r="SJV56"/>
      <c r="SJW56"/>
      <c r="SJX56"/>
      <c r="SJY56"/>
      <c r="SJZ56"/>
      <c r="SKA56"/>
      <c r="SKB56"/>
      <c r="SKC56"/>
      <c r="SKD56"/>
      <c r="SKE56"/>
      <c r="SKF56"/>
      <c r="SKG56"/>
      <c r="SKH56"/>
      <c r="SKI56"/>
      <c r="SKJ56"/>
      <c r="SKK56"/>
      <c r="SKL56"/>
      <c r="SKM56"/>
      <c r="SKN56"/>
      <c r="SKO56"/>
      <c r="SKP56"/>
      <c r="SKQ56"/>
      <c r="SKR56"/>
      <c r="SKS56"/>
      <c r="SKT56"/>
      <c r="SKU56"/>
      <c r="SKV56"/>
      <c r="SKW56"/>
      <c r="SKX56"/>
      <c r="SKY56"/>
      <c r="SKZ56"/>
      <c r="SLA56"/>
      <c r="SLB56"/>
      <c r="SLC56"/>
      <c r="SLD56"/>
      <c r="SLE56"/>
      <c r="SLF56"/>
      <c r="SLG56"/>
      <c r="SLH56"/>
      <c r="SLI56"/>
      <c r="SLJ56"/>
      <c r="SLK56"/>
      <c r="SLL56"/>
      <c r="SLM56"/>
      <c r="SLN56"/>
      <c r="SLO56"/>
      <c r="SLP56"/>
      <c r="SLQ56"/>
      <c r="SLR56"/>
      <c r="SLS56"/>
      <c r="SLT56"/>
      <c r="SLU56"/>
      <c r="SLV56"/>
      <c r="SLW56"/>
      <c r="SLX56"/>
      <c r="SLY56"/>
      <c r="SLZ56"/>
      <c r="SMA56"/>
      <c r="SMB56"/>
      <c r="SMC56"/>
      <c r="SMD56"/>
      <c r="SME56"/>
      <c r="SMF56"/>
      <c r="SMG56"/>
      <c r="SMH56"/>
      <c r="SMI56"/>
      <c r="SMJ56"/>
      <c r="SMK56"/>
      <c r="SML56"/>
      <c r="SMM56"/>
      <c r="SMN56"/>
      <c r="SMO56"/>
      <c r="SMP56"/>
      <c r="SMQ56"/>
      <c r="SMR56"/>
      <c r="SMS56"/>
      <c r="SMT56"/>
      <c r="SMU56"/>
      <c r="SMV56"/>
      <c r="SMW56"/>
      <c r="SMX56"/>
      <c r="SMY56"/>
      <c r="SMZ56"/>
      <c r="SNA56"/>
      <c r="SNB56"/>
      <c r="SNC56"/>
      <c r="SND56"/>
      <c r="SNE56"/>
      <c r="SNF56"/>
      <c r="SNG56"/>
      <c r="SNH56"/>
      <c r="SNI56"/>
      <c r="SNJ56"/>
      <c r="SNK56"/>
      <c r="SNL56"/>
      <c r="SNM56"/>
      <c r="SNN56"/>
      <c r="SNO56"/>
      <c r="SNP56"/>
      <c r="SNQ56"/>
      <c r="SNR56"/>
      <c r="SNS56"/>
      <c r="SNT56"/>
      <c r="SNU56"/>
      <c r="SNV56"/>
      <c r="SNW56"/>
      <c r="SNX56"/>
      <c r="SNY56"/>
      <c r="SNZ56"/>
      <c r="SOA56"/>
      <c r="SOB56"/>
      <c r="SOC56"/>
      <c r="SOD56"/>
      <c r="SOE56"/>
      <c r="SOF56"/>
      <c r="SOG56"/>
      <c r="SOH56"/>
      <c r="SOI56"/>
      <c r="SOJ56"/>
      <c r="SOK56"/>
      <c r="SOL56"/>
      <c r="SOM56"/>
      <c r="SON56"/>
      <c r="SOO56"/>
      <c r="SOP56"/>
      <c r="SOQ56"/>
      <c r="SOR56"/>
      <c r="SOS56"/>
      <c r="SOT56"/>
      <c r="SOU56"/>
      <c r="SOV56"/>
      <c r="SOW56"/>
      <c r="SOX56"/>
      <c r="SOY56"/>
      <c r="SOZ56"/>
      <c r="SPA56"/>
      <c r="SPB56"/>
      <c r="SPC56"/>
      <c r="SPD56"/>
      <c r="SPE56"/>
      <c r="SPF56"/>
      <c r="SPG56"/>
      <c r="SPH56"/>
      <c r="SPI56"/>
      <c r="SPJ56"/>
      <c r="SPK56"/>
      <c r="SPL56"/>
      <c r="SPM56"/>
      <c r="SPN56"/>
      <c r="SPO56"/>
      <c r="SPP56"/>
      <c r="SPQ56"/>
      <c r="SPR56"/>
      <c r="SPS56"/>
      <c r="SPT56"/>
      <c r="SPU56"/>
      <c r="SPV56"/>
      <c r="SPW56"/>
      <c r="SPX56"/>
      <c r="SPY56"/>
      <c r="SPZ56"/>
      <c r="SQA56"/>
      <c r="SQB56"/>
      <c r="SQC56"/>
      <c r="SQD56"/>
      <c r="SQE56"/>
      <c r="SQF56"/>
      <c r="SQG56"/>
      <c r="SQH56"/>
      <c r="SQI56"/>
      <c r="SQJ56"/>
      <c r="SQK56"/>
      <c r="SQL56"/>
      <c r="SQM56"/>
      <c r="SQN56"/>
      <c r="SQO56"/>
      <c r="SQP56"/>
      <c r="SQQ56"/>
      <c r="SQR56"/>
      <c r="SQS56"/>
      <c r="SQT56"/>
      <c r="SQU56"/>
      <c r="SQV56"/>
      <c r="SQW56"/>
      <c r="SQX56"/>
      <c r="SQY56"/>
      <c r="SQZ56"/>
      <c r="SRA56"/>
      <c r="SRB56"/>
      <c r="SRC56"/>
      <c r="SRD56"/>
      <c r="SRE56"/>
      <c r="SRF56"/>
      <c r="SRG56"/>
      <c r="SRH56"/>
      <c r="SRI56"/>
      <c r="SRJ56"/>
      <c r="SRK56"/>
      <c r="SRL56"/>
      <c r="SRM56"/>
      <c r="SRN56"/>
      <c r="SRO56"/>
      <c r="SRP56"/>
      <c r="SRQ56"/>
      <c r="SRR56"/>
      <c r="SRS56"/>
      <c r="SRT56"/>
      <c r="SRU56"/>
      <c r="SRV56"/>
      <c r="SRW56"/>
      <c r="SRX56"/>
      <c r="SRY56"/>
      <c r="SRZ56"/>
      <c r="SSA56"/>
      <c r="SSB56"/>
      <c r="SSC56"/>
      <c r="SSD56"/>
      <c r="SSE56"/>
      <c r="SSF56"/>
      <c r="SSG56"/>
      <c r="SSH56"/>
      <c r="SSI56"/>
      <c r="SSJ56"/>
      <c r="SSK56"/>
      <c r="SSL56"/>
      <c r="SSM56"/>
      <c r="SSN56"/>
      <c r="SSO56"/>
      <c r="SSP56"/>
      <c r="SSQ56"/>
      <c r="SSR56"/>
      <c r="SSS56"/>
      <c r="SST56"/>
      <c r="SSU56"/>
      <c r="SSV56"/>
      <c r="SSW56"/>
      <c r="SSX56"/>
      <c r="SSY56"/>
      <c r="SSZ56"/>
      <c r="STA56"/>
      <c r="STB56"/>
      <c r="STC56"/>
      <c r="STD56"/>
      <c r="STE56"/>
      <c r="STF56"/>
      <c r="STG56"/>
      <c r="STH56"/>
      <c r="STI56"/>
      <c r="STJ56"/>
      <c r="STK56"/>
      <c r="STL56"/>
      <c r="STM56"/>
      <c r="STN56"/>
      <c r="STO56"/>
      <c r="STP56"/>
      <c r="STQ56"/>
      <c r="STR56"/>
      <c r="STS56"/>
      <c r="STT56"/>
      <c r="STU56"/>
      <c r="STV56"/>
      <c r="STW56"/>
      <c r="STX56"/>
      <c r="STY56"/>
      <c r="STZ56"/>
      <c r="SUA56"/>
      <c r="SUB56"/>
      <c r="SUC56"/>
      <c r="SUD56"/>
      <c r="SUE56"/>
      <c r="SUF56"/>
      <c r="SUG56"/>
      <c r="SUH56"/>
      <c r="SUI56"/>
      <c r="SUJ56"/>
      <c r="SUK56"/>
      <c r="SUL56"/>
      <c r="SUM56"/>
      <c r="SUN56"/>
      <c r="SUO56"/>
      <c r="SUP56"/>
      <c r="SUQ56"/>
      <c r="SUR56"/>
      <c r="SUS56"/>
      <c r="SUT56"/>
      <c r="SUU56"/>
      <c r="SUV56"/>
      <c r="SUW56"/>
      <c r="SUX56"/>
      <c r="SUY56"/>
      <c r="SUZ56"/>
      <c r="SVA56"/>
      <c r="SVB56"/>
      <c r="SVC56"/>
      <c r="SVD56"/>
      <c r="SVE56"/>
      <c r="SVF56"/>
      <c r="SVG56"/>
      <c r="SVH56"/>
      <c r="SVI56"/>
      <c r="SVJ56"/>
      <c r="SVK56"/>
      <c r="SVL56"/>
      <c r="SVM56"/>
      <c r="SVN56"/>
      <c r="SVO56"/>
      <c r="SVP56"/>
      <c r="SVQ56"/>
      <c r="SVR56"/>
      <c r="SVS56"/>
      <c r="SVT56"/>
      <c r="SVU56"/>
      <c r="SVV56"/>
      <c r="SVW56"/>
      <c r="SVX56"/>
      <c r="SVY56"/>
      <c r="SVZ56"/>
      <c r="SWA56"/>
      <c r="SWB56"/>
      <c r="SWC56"/>
      <c r="SWD56"/>
      <c r="SWE56"/>
      <c r="SWF56"/>
      <c r="SWG56"/>
      <c r="SWH56"/>
      <c r="SWI56"/>
      <c r="SWJ56"/>
      <c r="SWK56"/>
      <c r="SWL56"/>
      <c r="SWM56"/>
      <c r="SWN56"/>
      <c r="SWO56"/>
      <c r="SWP56"/>
      <c r="SWQ56"/>
      <c r="SWR56"/>
      <c r="SWS56"/>
      <c r="SWT56"/>
      <c r="SWU56"/>
      <c r="SWV56"/>
      <c r="SWW56"/>
      <c r="SWX56"/>
      <c r="SWY56"/>
      <c r="SWZ56"/>
      <c r="SXA56"/>
      <c r="SXB56"/>
      <c r="SXC56"/>
      <c r="SXD56"/>
      <c r="SXE56"/>
      <c r="SXF56"/>
      <c r="SXG56"/>
      <c r="SXH56"/>
      <c r="SXI56"/>
      <c r="SXJ56"/>
      <c r="SXK56"/>
      <c r="SXL56"/>
      <c r="SXM56"/>
      <c r="SXN56"/>
      <c r="SXO56"/>
      <c r="SXP56"/>
      <c r="SXQ56"/>
      <c r="SXR56"/>
      <c r="SXS56"/>
      <c r="SXT56"/>
      <c r="SXU56"/>
      <c r="SXV56"/>
      <c r="SXW56"/>
      <c r="SXX56"/>
      <c r="SXY56"/>
      <c r="SXZ56"/>
      <c r="SYA56"/>
      <c r="SYB56"/>
      <c r="SYC56"/>
      <c r="SYD56"/>
      <c r="SYE56"/>
      <c r="SYF56"/>
      <c r="SYG56"/>
      <c r="SYH56"/>
      <c r="SYI56"/>
      <c r="SYJ56"/>
      <c r="SYK56"/>
      <c r="SYL56"/>
      <c r="SYM56"/>
      <c r="SYN56"/>
      <c r="SYO56"/>
      <c r="SYP56"/>
      <c r="SYQ56"/>
      <c r="SYR56"/>
      <c r="SYS56"/>
      <c r="SYT56"/>
      <c r="SYU56"/>
      <c r="SYV56"/>
      <c r="SYW56"/>
      <c r="SYX56"/>
      <c r="SYY56"/>
      <c r="SYZ56"/>
      <c r="SZA56"/>
      <c r="SZB56"/>
      <c r="SZC56"/>
      <c r="SZD56"/>
      <c r="SZE56"/>
      <c r="SZF56"/>
      <c r="SZG56"/>
      <c r="SZH56"/>
      <c r="SZI56"/>
      <c r="SZJ56"/>
      <c r="SZK56"/>
      <c r="SZL56"/>
      <c r="SZM56"/>
      <c r="SZN56"/>
      <c r="SZO56"/>
      <c r="SZP56"/>
      <c r="SZQ56"/>
      <c r="SZR56"/>
      <c r="SZS56"/>
      <c r="SZT56"/>
      <c r="SZU56"/>
      <c r="SZV56"/>
      <c r="SZW56"/>
      <c r="SZX56"/>
      <c r="SZY56"/>
      <c r="SZZ56"/>
      <c r="TAA56"/>
      <c r="TAB56"/>
      <c r="TAC56"/>
      <c r="TAD56"/>
      <c r="TAE56"/>
      <c r="TAF56"/>
      <c r="TAG56"/>
      <c r="TAH56"/>
      <c r="TAI56"/>
      <c r="TAJ56"/>
      <c r="TAK56"/>
      <c r="TAL56"/>
      <c r="TAM56"/>
      <c r="TAN56"/>
      <c r="TAO56"/>
      <c r="TAP56"/>
      <c r="TAQ56"/>
      <c r="TAR56"/>
      <c r="TAS56"/>
      <c r="TAT56"/>
      <c r="TAU56"/>
      <c r="TAV56"/>
      <c r="TAW56"/>
      <c r="TAX56"/>
      <c r="TAY56"/>
      <c r="TAZ56"/>
      <c r="TBA56"/>
      <c r="TBB56"/>
      <c r="TBC56"/>
      <c r="TBD56"/>
      <c r="TBE56"/>
      <c r="TBF56"/>
      <c r="TBG56"/>
      <c r="TBH56"/>
      <c r="TBI56"/>
      <c r="TBJ56"/>
      <c r="TBK56"/>
      <c r="TBL56"/>
      <c r="TBM56"/>
      <c r="TBN56"/>
      <c r="TBO56"/>
      <c r="TBP56"/>
      <c r="TBQ56"/>
      <c r="TBR56"/>
      <c r="TBS56"/>
      <c r="TBT56"/>
      <c r="TBU56"/>
      <c r="TBV56"/>
      <c r="TBW56"/>
      <c r="TBX56"/>
      <c r="TBY56"/>
      <c r="TBZ56"/>
      <c r="TCA56"/>
      <c r="TCB56"/>
      <c r="TCC56"/>
      <c r="TCD56"/>
      <c r="TCE56"/>
      <c r="TCF56"/>
      <c r="TCG56"/>
      <c r="TCH56"/>
      <c r="TCI56"/>
      <c r="TCJ56"/>
      <c r="TCK56"/>
      <c r="TCL56"/>
      <c r="TCM56"/>
      <c r="TCN56"/>
      <c r="TCO56"/>
      <c r="TCP56"/>
      <c r="TCQ56"/>
      <c r="TCR56"/>
      <c r="TCS56"/>
      <c r="TCT56"/>
      <c r="TCU56"/>
      <c r="TCV56"/>
      <c r="TCW56"/>
      <c r="TCX56"/>
      <c r="TCY56"/>
      <c r="TCZ56"/>
      <c r="TDA56"/>
      <c r="TDB56"/>
      <c r="TDC56"/>
      <c r="TDD56"/>
      <c r="TDE56"/>
      <c r="TDF56"/>
      <c r="TDG56"/>
      <c r="TDH56"/>
      <c r="TDI56"/>
      <c r="TDJ56"/>
      <c r="TDK56"/>
      <c r="TDL56"/>
      <c r="TDM56"/>
      <c r="TDN56"/>
      <c r="TDO56"/>
      <c r="TDP56"/>
      <c r="TDQ56"/>
      <c r="TDR56"/>
      <c r="TDS56"/>
      <c r="TDT56"/>
      <c r="TDU56"/>
      <c r="TDV56"/>
      <c r="TDW56"/>
      <c r="TDX56"/>
      <c r="TDY56"/>
      <c r="TDZ56"/>
      <c r="TEA56"/>
      <c r="TEB56"/>
      <c r="TEC56"/>
      <c r="TED56"/>
      <c r="TEE56"/>
      <c r="TEF56"/>
      <c r="TEG56"/>
      <c r="TEH56"/>
      <c r="TEI56"/>
      <c r="TEJ56"/>
      <c r="TEK56"/>
      <c r="TEL56"/>
      <c r="TEM56"/>
      <c r="TEN56"/>
      <c r="TEO56"/>
      <c r="TEP56"/>
      <c r="TEQ56"/>
      <c r="TER56"/>
      <c r="TES56"/>
      <c r="TET56"/>
      <c r="TEU56"/>
      <c r="TEV56"/>
      <c r="TEW56"/>
      <c r="TEX56"/>
      <c r="TEY56"/>
      <c r="TEZ56"/>
      <c r="TFA56"/>
      <c r="TFB56"/>
      <c r="TFC56"/>
      <c r="TFD56"/>
      <c r="TFE56"/>
      <c r="TFF56"/>
      <c r="TFG56"/>
      <c r="TFH56"/>
      <c r="TFI56"/>
      <c r="TFJ56"/>
      <c r="TFK56"/>
      <c r="TFL56"/>
      <c r="TFM56"/>
      <c r="TFN56"/>
      <c r="TFO56"/>
      <c r="TFP56"/>
      <c r="TFQ56"/>
      <c r="TFR56"/>
      <c r="TFS56"/>
      <c r="TFT56"/>
      <c r="TFU56"/>
      <c r="TFV56"/>
      <c r="TFW56"/>
      <c r="TFX56"/>
      <c r="TFY56"/>
      <c r="TFZ56"/>
      <c r="TGA56"/>
      <c r="TGB56"/>
      <c r="TGC56"/>
      <c r="TGD56"/>
      <c r="TGE56"/>
      <c r="TGF56"/>
      <c r="TGG56"/>
      <c r="TGH56"/>
      <c r="TGI56"/>
      <c r="TGJ56"/>
      <c r="TGK56"/>
      <c r="TGL56"/>
      <c r="TGM56"/>
      <c r="TGN56"/>
      <c r="TGO56"/>
      <c r="TGP56"/>
      <c r="TGQ56"/>
      <c r="TGR56"/>
      <c r="TGS56"/>
      <c r="TGT56"/>
      <c r="TGU56"/>
      <c r="TGV56"/>
      <c r="TGW56"/>
      <c r="TGX56"/>
      <c r="TGY56"/>
      <c r="TGZ56"/>
      <c r="THA56"/>
      <c r="THB56"/>
      <c r="THC56"/>
      <c r="THD56"/>
      <c r="THE56"/>
      <c r="THF56"/>
      <c r="THG56"/>
      <c r="THH56"/>
      <c r="THI56"/>
      <c r="THJ56"/>
      <c r="THK56"/>
      <c r="THL56"/>
      <c r="THM56"/>
      <c r="THN56"/>
      <c r="THO56"/>
      <c r="THP56"/>
      <c r="THQ56"/>
      <c r="THR56"/>
      <c r="THS56"/>
      <c r="THT56"/>
      <c r="THU56"/>
      <c r="THV56"/>
      <c r="THW56"/>
      <c r="THX56"/>
      <c r="THY56"/>
      <c r="THZ56"/>
      <c r="TIA56"/>
      <c r="TIB56"/>
      <c r="TIC56"/>
      <c r="TID56"/>
      <c r="TIE56"/>
      <c r="TIF56"/>
      <c r="TIG56"/>
      <c r="TIH56"/>
      <c r="TII56"/>
      <c r="TIJ56"/>
      <c r="TIK56"/>
      <c r="TIL56"/>
      <c r="TIM56"/>
      <c r="TIN56"/>
      <c r="TIO56"/>
      <c r="TIP56"/>
      <c r="TIQ56"/>
      <c r="TIR56"/>
      <c r="TIS56"/>
      <c r="TIT56"/>
      <c r="TIU56"/>
      <c r="TIV56"/>
      <c r="TIW56"/>
      <c r="TIX56"/>
      <c r="TIY56"/>
      <c r="TIZ56"/>
      <c r="TJA56"/>
      <c r="TJB56"/>
      <c r="TJC56"/>
      <c r="TJD56"/>
      <c r="TJE56"/>
      <c r="TJF56"/>
      <c r="TJG56"/>
      <c r="TJH56"/>
      <c r="TJI56"/>
      <c r="TJJ56"/>
      <c r="TJK56"/>
      <c r="TJL56"/>
      <c r="TJM56"/>
      <c r="TJN56"/>
      <c r="TJO56"/>
      <c r="TJP56"/>
      <c r="TJQ56"/>
      <c r="TJR56"/>
      <c r="TJS56"/>
      <c r="TJT56"/>
      <c r="TJU56"/>
      <c r="TJV56"/>
      <c r="TJW56"/>
      <c r="TJX56"/>
      <c r="TJY56"/>
      <c r="TJZ56"/>
      <c r="TKA56"/>
      <c r="TKB56"/>
      <c r="TKC56"/>
      <c r="TKD56"/>
      <c r="TKE56"/>
      <c r="TKF56"/>
      <c r="TKG56"/>
      <c r="TKH56"/>
      <c r="TKI56"/>
      <c r="TKJ56"/>
      <c r="TKK56"/>
      <c r="TKL56"/>
      <c r="TKM56"/>
      <c r="TKN56"/>
      <c r="TKO56"/>
      <c r="TKP56"/>
      <c r="TKQ56"/>
      <c r="TKR56"/>
      <c r="TKS56"/>
      <c r="TKT56"/>
      <c r="TKU56"/>
      <c r="TKV56"/>
      <c r="TKW56"/>
      <c r="TKX56"/>
      <c r="TKY56"/>
      <c r="TKZ56"/>
      <c r="TLA56"/>
      <c r="TLB56"/>
      <c r="TLC56"/>
      <c r="TLD56"/>
      <c r="TLE56"/>
      <c r="TLF56"/>
      <c r="TLG56"/>
      <c r="TLH56"/>
      <c r="TLI56"/>
      <c r="TLJ56"/>
      <c r="TLK56"/>
      <c r="TLL56"/>
      <c r="TLM56"/>
      <c r="TLN56"/>
      <c r="TLO56"/>
      <c r="TLP56"/>
      <c r="TLQ56"/>
      <c r="TLR56"/>
      <c r="TLS56"/>
      <c r="TLT56"/>
      <c r="TLU56"/>
      <c r="TLV56"/>
      <c r="TLW56"/>
      <c r="TLX56"/>
      <c r="TLY56"/>
      <c r="TLZ56"/>
      <c r="TMA56"/>
      <c r="TMB56"/>
      <c r="TMC56"/>
      <c r="TMD56"/>
      <c r="TME56"/>
      <c r="TMF56"/>
      <c r="TMG56"/>
      <c r="TMH56"/>
      <c r="TMI56"/>
      <c r="TMJ56"/>
      <c r="TMK56"/>
      <c r="TML56"/>
      <c r="TMM56"/>
      <c r="TMN56"/>
      <c r="TMO56"/>
      <c r="TMP56"/>
      <c r="TMQ56"/>
      <c r="TMR56"/>
      <c r="TMS56"/>
      <c r="TMT56"/>
      <c r="TMU56"/>
      <c r="TMV56"/>
      <c r="TMW56"/>
      <c r="TMX56"/>
      <c r="TMY56"/>
      <c r="TMZ56"/>
      <c r="TNA56"/>
      <c r="TNB56"/>
      <c r="TNC56"/>
      <c r="TND56"/>
      <c r="TNE56"/>
      <c r="TNF56"/>
      <c r="TNG56"/>
      <c r="TNH56"/>
      <c r="TNI56"/>
      <c r="TNJ56"/>
      <c r="TNK56"/>
      <c r="TNL56"/>
      <c r="TNM56"/>
      <c r="TNN56"/>
      <c r="TNO56"/>
      <c r="TNP56"/>
      <c r="TNQ56"/>
      <c r="TNR56"/>
      <c r="TNS56"/>
      <c r="TNT56"/>
      <c r="TNU56"/>
      <c r="TNV56"/>
      <c r="TNW56"/>
      <c r="TNX56"/>
      <c r="TNY56"/>
      <c r="TNZ56"/>
      <c r="TOA56"/>
      <c r="TOB56"/>
      <c r="TOC56"/>
      <c r="TOD56"/>
      <c r="TOE56"/>
      <c r="TOF56"/>
      <c r="TOG56"/>
      <c r="TOH56"/>
      <c r="TOI56"/>
      <c r="TOJ56"/>
      <c r="TOK56"/>
      <c r="TOL56"/>
      <c r="TOM56"/>
      <c r="TON56"/>
      <c r="TOO56"/>
      <c r="TOP56"/>
      <c r="TOQ56"/>
      <c r="TOR56"/>
      <c r="TOS56"/>
      <c r="TOT56"/>
      <c r="TOU56"/>
      <c r="TOV56"/>
      <c r="TOW56"/>
      <c r="TOX56"/>
      <c r="TOY56"/>
      <c r="TOZ56"/>
      <c r="TPA56"/>
      <c r="TPB56"/>
      <c r="TPC56"/>
      <c r="TPD56"/>
      <c r="TPE56"/>
      <c r="TPF56"/>
      <c r="TPG56"/>
      <c r="TPH56"/>
      <c r="TPI56"/>
      <c r="TPJ56"/>
      <c r="TPK56"/>
      <c r="TPL56"/>
      <c r="TPM56"/>
      <c r="TPN56"/>
      <c r="TPO56"/>
      <c r="TPP56"/>
      <c r="TPQ56"/>
      <c r="TPR56"/>
      <c r="TPS56"/>
      <c r="TPT56"/>
      <c r="TPU56"/>
      <c r="TPV56"/>
      <c r="TPW56"/>
      <c r="TPX56"/>
      <c r="TPY56"/>
      <c r="TPZ56"/>
      <c r="TQA56"/>
      <c r="TQB56"/>
      <c r="TQC56"/>
      <c r="TQD56"/>
      <c r="TQE56"/>
      <c r="TQF56"/>
      <c r="TQG56"/>
      <c r="TQH56"/>
      <c r="TQI56"/>
      <c r="TQJ56"/>
      <c r="TQK56"/>
      <c r="TQL56"/>
      <c r="TQM56"/>
      <c r="TQN56"/>
      <c r="TQO56"/>
      <c r="TQP56"/>
      <c r="TQQ56"/>
      <c r="TQR56"/>
      <c r="TQS56"/>
      <c r="TQT56"/>
      <c r="TQU56"/>
      <c r="TQV56"/>
      <c r="TQW56"/>
      <c r="TQX56"/>
      <c r="TQY56"/>
      <c r="TQZ56"/>
      <c r="TRA56"/>
      <c r="TRB56"/>
      <c r="TRC56"/>
      <c r="TRD56"/>
      <c r="TRE56"/>
      <c r="TRF56"/>
      <c r="TRG56"/>
      <c r="TRH56"/>
      <c r="TRI56"/>
      <c r="TRJ56"/>
      <c r="TRK56"/>
      <c r="TRL56"/>
      <c r="TRM56"/>
      <c r="TRN56"/>
      <c r="TRO56"/>
      <c r="TRP56"/>
      <c r="TRQ56"/>
      <c r="TRR56"/>
      <c r="TRS56"/>
      <c r="TRT56"/>
      <c r="TRU56"/>
      <c r="TRV56"/>
      <c r="TRW56"/>
      <c r="TRX56"/>
      <c r="TRY56"/>
      <c r="TRZ56"/>
      <c r="TSA56"/>
      <c r="TSB56"/>
      <c r="TSC56"/>
      <c r="TSD56"/>
      <c r="TSE56"/>
      <c r="TSF56"/>
      <c r="TSG56"/>
      <c r="TSH56"/>
      <c r="TSI56"/>
      <c r="TSJ56"/>
      <c r="TSK56"/>
      <c r="TSL56"/>
      <c r="TSM56"/>
      <c r="TSN56"/>
      <c r="TSO56"/>
      <c r="TSP56"/>
      <c r="TSQ56"/>
      <c r="TSR56"/>
      <c r="TSS56"/>
      <c r="TST56"/>
      <c r="TSU56"/>
      <c r="TSV56"/>
      <c r="TSW56"/>
      <c r="TSX56"/>
      <c r="TSY56"/>
      <c r="TSZ56"/>
      <c r="TTA56"/>
      <c r="TTB56"/>
      <c r="TTC56"/>
      <c r="TTD56"/>
      <c r="TTE56"/>
      <c r="TTF56"/>
      <c r="TTG56"/>
      <c r="TTH56"/>
      <c r="TTI56"/>
      <c r="TTJ56"/>
      <c r="TTK56"/>
      <c r="TTL56"/>
      <c r="TTM56"/>
      <c r="TTN56"/>
      <c r="TTO56"/>
      <c r="TTP56"/>
      <c r="TTQ56"/>
      <c r="TTR56"/>
      <c r="TTS56"/>
      <c r="TTT56"/>
      <c r="TTU56"/>
      <c r="TTV56"/>
      <c r="TTW56"/>
      <c r="TTX56"/>
      <c r="TTY56"/>
      <c r="TTZ56"/>
      <c r="TUA56"/>
      <c r="TUB56"/>
      <c r="TUC56"/>
      <c r="TUD56"/>
      <c r="TUE56"/>
      <c r="TUF56"/>
      <c r="TUG56"/>
      <c r="TUH56"/>
      <c r="TUI56"/>
      <c r="TUJ56"/>
      <c r="TUK56"/>
      <c r="TUL56"/>
      <c r="TUM56"/>
      <c r="TUN56"/>
      <c r="TUO56"/>
      <c r="TUP56"/>
      <c r="TUQ56"/>
      <c r="TUR56"/>
      <c r="TUS56"/>
      <c r="TUT56"/>
      <c r="TUU56"/>
      <c r="TUV56"/>
      <c r="TUW56"/>
      <c r="TUX56"/>
      <c r="TUY56"/>
      <c r="TUZ56"/>
      <c r="TVA56"/>
      <c r="TVB56"/>
      <c r="TVC56"/>
      <c r="TVD56"/>
      <c r="TVE56"/>
      <c r="TVF56"/>
      <c r="TVG56"/>
      <c r="TVH56"/>
      <c r="TVI56"/>
      <c r="TVJ56"/>
      <c r="TVK56"/>
      <c r="TVL56"/>
      <c r="TVM56"/>
      <c r="TVN56"/>
      <c r="TVO56"/>
      <c r="TVP56"/>
      <c r="TVQ56"/>
      <c r="TVR56"/>
      <c r="TVS56"/>
      <c r="TVT56"/>
      <c r="TVU56"/>
      <c r="TVV56"/>
      <c r="TVW56"/>
      <c r="TVX56"/>
      <c r="TVY56"/>
      <c r="TVZ56"/>
      <c r="TWA56"/>
      <c r="TWB56"/>
      <c r="TWC56"/>
      <c r="TWD56"/>
      <c r="TWE56"/>
      <c r="TWF56"/>
      <c r="TWG56"/>
      <c r="TWH56"/>
      <c r="TWI56"/>
      <c r="TWJ56"/>
      <c r="TWK56"/>
      <c r="TWL56"/>
      <c r="TWM56"/>
      <c r="TWN56"/>
      <c r="TWO56"/>
      <c r="TWP56"/>
      <c r="TWQ56"/>
      <c r="TWR56"/>
      <c r="TWS56"/>
      <c r="TWT56"/>
      <c r="TWU56"/>
      <c r="TWV56"/>
      <c r="TWW56"/>
      <c r="TWX56"/>
      <c r="TWY56"/>
      <c r="TWZ56"/>
      <c r="TXA56"/>
      <c r="TXB56"/>
      <c r="TXC56"/>
      <c r="TXD56"/>
      <c r="TXE56"/>
      <c r="TXF56"/>
      <c r="TXG56"/>
      <c r="TXH56"/>
      <c r="TXI56"/>
      <c r="TXJ56"/>
      <c r="TXK56"/>
      <c r="TXL56"/>
      <c r="TXM56"/>
      <c r="TXN56"/>
      <c r="TXO56"/>
      <c r="TXP56"/>
      <c r="TXQ56"/>
      <c r="TXR56"/>
      <c r="TXS56"/>
      <c r="TXT56"/>
      <c r="TXU56"/>
      <c r="TXV56"/>
      <c r="TXW56"/>
      <c r="TXX56"/>
      <c r="TXY56"/>
      <c r="TXZ56"/>
      <c r="TYA56"/>
      <c r="TYB56"/>
      <c r="TYC56"/>
      <c r="TYD56"/>
      <c r="TYE56"/>
      <c r="TYF56"/>
      <c r="TYG56"/>
      <c r="TYH56"/>
      <c r="TYI56"/>
      <c r="TYJ56"/>
      <c r="TYK56"/>
      <c r="TYL56"/>
      <c r="TYM56"/>
      <c r="TYN56"/>
      <c r="TYO56"/>
      <c r="TYP56"/>
      <c r="TYQ56"/>
      <c r="TYR56"/>
      <c r="TYS56"/>
      <c r="TYT56"/>
      <c r="TYU56"/>
      <c r="TYV56"/>
      <c r="TYW56"/>
      <c r="TYX56"/>
      <c r="TYY56"/>
      <c r="TYZ56"/>
      <c r="TZA56"/>
      <c r="TZB56"/>
      <c r="TZC56"/>
      <c r="TZD56"/>
      <c r="TZE56"/>
      <c r="TZF56"/>
      <c r="TZG56"/>
      <c r="TZH56"/>
      <c r="TZI56"/>
      <c r="TZJ56"/>
      <c r="TZK56"/>
      <c r="TZL56"/>
      <c r="TZM56"/>
      <c r="TZN56"/>
      <c r="TZO56"/>
      <c r="TZP56"/>
      <c r="TZQ56"/>
      <c r="TZR56"/>
      <c r="TZS56"/>
      <c r="TZT56"/>
      <c r="TZU56"/>
      <c r="TZV56"/>
      <c r="TZW56"/>
      <c r="TZX56"/>
      <c r="TZY56"/>
      <c r="TZZ56"/>
      <c r="UAA56"/>
      <c r="UAB56"/>
      <c r="UAC56"/>
      <c r="UAD56"/>
      <c r="UAE56"/>
      <c r="UAF56"/>
      <c r="UAG56"/>
      <c r="UAH56"/>
      <c r="UAI56"/>
      <c r="UAJ56"/>
      <c r="UAK56"/>
      <c r="UAL56"/>
      <c r="UAM56"/>
      <c r="UAN56"/>
      <c r="UAO56"/>
      <c r="UAP56"/>
      <c r="UAQ56"/>
      <c r="UAR56"/>
      <c r="UAS56"/>
      <c r="UAT56"/>
      <c r="UAU56"/>
      <c r="UAV56"/>
      <c r="UAW56"/>
      <c r="UAX56"/>
      <c r="UAY56"/>
      <c r="UAZ56"/>
      <c r="UBA56"/>
      <c r="UBB56"/>
      <c r="UBC56"/>
      <c r="UBD56"/>
      <c r="UBE56"/>
      <c r="UBF56"/>
      <c r="UBG56"/>
      <c r="UBH56"/>
      <c r="UBI56"/>
      <c r="UBJ56"/>
      <c r="UBK56"/>
      <c r="UBL56"/>
      <c r="UBM56"/>
      <c r="UBN56"/>
      <c r="UBO56"/>
      <c r="UBP56"/>
      <c r="UBQ56"/>
      <c r="UBR56"/>
      <c r="UBS56"/>
      <c r="UBT56"/>
      <c r="UBU56"/>
      <c r="UBV56"/>
      <c r="UBW56"/>
      <c r="UBX56"/>
      <c r="UBY56"/>
      <c r="UBZ56"/>
      <c r="UCA56"/>
      <c r="UCB56"/>
      <c r="UCC56"/>
      <c r="UCD56"/>
      <c r="UCE56"/>
      <c r="UCF56"/>
      <c r="UCG56"/>
      <c r="UCH56"/>
      <c r="UCI56"/>
      <c r="UCJ56"/>
      <c r="UCK56"/>
      <c r="UCL56"/>
      <c r="UCM56"/>
      <c r="UCN56"/>
      <c r="UCO56"/>
      <c r="UCP56"/>
      <c r="UCQ56"/>
      <c r="UCR56"/>
      <c r="UCS56"/>
      <c r="UCT56"/>
      <c r="UCU56"/>
      <c r="UCV56"/>
      <c r="UCW56"/>
      <c r="UCX56"/>
      <c r="UCY56"/>
      <c r="UCZ56"/>
      <c r="UDA56"/>
      <c r="UDB56"/>
      <c r="UDC56"/>
      <c r="UDD56"/>
      <c r="UDE56"/>
      <c r="UDF56"/>
      <c r="UDG56"/>
      <c r="UDH56"/>
      <c r="UDI56"/>
      <c r="UDJ56"/>
      <c r="UDK56"/>
      <c r="UDL56"/>
      <c r="UDM56"/>
      <c r="UDN56"/>
      <c r="UDO56"/>
      <c r="UDP56"/>
      <c r="UDQ56"/>
      <c r="UDR56"/>
      <c r="UDS56"/>
      <c r="UDT56"/>
      <c r="UDU56"/>
      <c r="UDV56"/>
      <c r="UDW56"/>
      <c r="UDX56"/>
      <c r="UDY56"/>
      <c r="UDZ56"/>
      <c r="UEA56"/>
      <c r="UEB56"/>
      <c r="UEC56"/>
      <c r="UED56"/>
      <c r="UEE56"/>
      <c r="UEF56"/>
      <c r="UEG56"/>
      <c r="UEH56"/>
      <c r="UEI56"/>
      <c r="UEJ56"/>
      <c r="UEK56"/>
      <c r="UEL56"/>
      <c r="UEM56"/>
      <c r="UEN56"/>
      <c r="UEO56"/>
      <c r="UEP56"/>
      <c r="UEQ56"/>
      <c r="UER56"/>
      <c r="UES56"/>
      <c r="UET56"/>
      <c r="UEU56"/>
      <c r="UEV56"/>
      <c r="UEW56"/>
      <c r="UEX56"/>
      <c r="UEY56"/>
      <c r="UEZ56"/>
      <c r="UFA56"/>
      <c r="UFB56"/>
      <c r="UFC56"/>
      <c r="UFD56"/>
      <c r="UFE56"/>
      <c r="UFF56"/>
      <c r="UFG56"/>
      <c r="UFH56"/>
      <c r="UFI56"/>
      <c r="UFJ56"/>
      <c r="UFK56"/>
      <c r="UFL56"/>
      <c r="UFM56"/>
      <c r="UFN56"/>
      <c r="UFO56"/>
      <c r="UFP56"/>
      <c r="UFQ56"/>
      <c r="UFR56"/>
      <c r="UFS56"/>
      <c r="UFT56"/>
      <c r="UFU56"/>
      <c r="UFV56"/>
      <c r="UFW56"/>
      <c r="UFX56"/>
      <c r="UFY56"/>
      <c r="UFZ56"/>
      <c r="UGA56"/>
      <c r="UGB56"/>
      <c r="UGC56"/>
      <c r="UGD56"/>
      <c r="UGE56"/>
      <c r="UGF56"/>
      <c r="UGG56"/>
      <c r="UGH56"/>
      <c r="UGI56"/>
      <c r="UGJ56"/>
      <c r="UGK56"/>
      <c r="UGL56"/>
      <c r="UGM56"/>
      <c r="UGN56"/>
      <c r="UGO56"/>
      <c r="UGP56"/>
      <c r="UGQ56"/>
      <c r="UGR56"/>
      <c r="UGS56"/>
      <c r="UGT56"/>
      <c r="UGU56"/>
      <c r="UGV56"/>
      <c r="UGW56"/>
      <c r="UGX56"/>
      <c r="UGY56"/>
      <c r="UGZ56"/>
      <c r="UHA56"/>
      <c r="UHB56"/>
      <c r="UHC56"/>
      <c r="UHD56"/>
      <c r="UHE56"/>
      <c r="UHF56"/>
      <c r="UHG56"/>
      <c r="UHH56"/>
      <c r="UHI56"/>
      <c r="UHJ56"/>
      <c r="UHK56"/>
      <c r="UHL56"/>
      <c r="UHM56"/>
      <c r="UHN56"/>
      <c r="UHO56"/>
      <c r="UHP56"/>
      <c r="UHQ56"/>
      <c r="UHR56"/>
      <c r="UHS56"/>
      <c r="UHT56"/>
      <c r="UHU56"/>
      <c r="UHV56"/>
      <c r="UHW56"/>
      <c r="UHX56"/>
      <c r="UHY56"/>
      <c r="UHZ56"/>
      <c r="UIA56"/>
      <c r="UIB56"/>
      <c r="UIC56"/>
      <c r="UID56"/>
      <c r="UIE56"/>
      <c r="UIF56"/>
      <c r="UIG56"/>
      <c r="UIH56"/>
      <c r="UII56"/>
      <c r="UIJ56"/>
      <c r="UIK56"/>
      <c r="UIL56"/>
      <c r="UIM56"/>
      <c r="UIN56"/>
      <c r="UIO56"/>
      <c r="UIP56"/>
      <c r="UIQ56"/>
      <c r="UIR56"/>
      <c r="UIS56"/>
      <c r="UIT56"/>
      <c r="UIU56"/>
      <c r="UIV56"/>
      <c r="UIW56"/>
      <c r="UIX56"/>
      <c r="UIY56"/>
      <c r="UIZ56"/>
      <c r="UJA56"/>
      <c r="UJB56"/>
      <c r="UJC56"/>
      <c r="UJD56"/>
      <c r="UJE56"/>
      <c r="UJF56"/>
      <c r="UJG56"/>
      <c r="UJH56"/>
      <c r="UJI56"/>
      <c r="UJJ56"/>
      <c r="UJK56"/>
      <c r="UJL56"/>
      <c r="UJM56"/>
      <c r="UJN56"/>
      <c r="UJO56"/>
      <c r="UJP56"/>
      <c r="UJQ56"/>
      <c r="UJR56"/>
      <c r="UJS56"/>
      <c r="UJT56"/>
      <c r="UJU56"/>
      <c r="UJV56"/>
      <c r="UJW56"/>
      <c r="UJX56"/>
      <c r="UJY56"/>
      <c r="UJZ56"/>
      <c r="UKA56"/>
      <c r="UKB56"/>
      <c r="UKC56"/>
      <c r="UKD56"/>
      <c r="UKE56"/>
      <c r="UKF56"/>
      <c r="UKG56"/>
      <c r="UKH56"/>
      <c r="UKI56"/>
      <c r="UKJ56"/>
      <c r="UKK56"/>
      <c r="UKL56"/>
      <c r="UKM56"/>
      <c r="UKN56"/>
      <c r="UKO56"/>
      <c r="UKP56"/>
      <c r="UKQ56"/>
      <c r="UKR56"/>
      <c r="UKS56"/>
      <c r="UKT56"/>
      <c r="UKU56"/>
      <c r="UKV56"/>
      <c r="UKW56"/>
      <c r="UKX56"/>
      <c r="UKY56"/>
      <c r="UKZ56"/>
      <c r="ULA56"/>
      <c r="ULB56"/>
      <c r="ULC56"/>
      <c r="ULD56"/>
      <c r="ULE56"/>
      <c r="ULF56"/>
      <c r="ULG56"/>
      <c r="ULH56"/>
      <c r="ULI56"/>
      <c r="ULJ56"/>
      <c r="ULK56"/>
      <c r="ULL56"/>
      <c r="ULM56"/>
      <c r="ULN56"/>
      <c r="ULO56"/>
      <c r="ULP56"/>
      <c r="ULQ56"/>
      <c r="ULR56"/>
      <c r="ULS56"/>
      <c r="ULT56"/>
      <c r="ULU56"/>
      <c r="ULV56"/>
      <c r="ULW56"/>
      <c r="ULX56"/>
      <c r="ULY56"/>
      <c r="ULZ56"/>
      <c r="UMA56"/>
      <c r="UMB56"/>
      <c r="UMC56"/>
      <c r="UMD56"/>
      <c r="UME56"/>
      <c r="UMF56"/>
      <c r="UMG56"/>
      <c r="UMH56"/>
      <c r="UMI56"/>
      <c r="UMJ56"/>
      <c r="UMK56"/>
      <c r="UML56"/>
      <c r="UMM56"/>
      <c r="UMN56"/>
      <c r="UMO56"/>
      <c r="UMP56"/>
      <c r="UMQ56"/>
      <c r="UMR56"/>
      <c r="UMS56"/>
      <c r="UMT56"/>
      <c r="UMU56"/>
      <c r="UMV56"/>
      <c r="UMW56"/>
      <c r="UMX56"/>
      <c r="UMY56"/>
      <c r="UMZ56"/>
      <c r="UNA56"/>
      <c r="UNB56"/>
      <c r="UNC56"/>
      <c r="UND56"/>
      <c r="UNE56"/>
      <c r="UNF56"/>
      <c r="UNG56"/>
      <c r="UNH56"/>
      <c r="UNI56"/>
      <c r="UNJ56"/>
      <c r="UNK56"/>
      <c r="UNL56"/>
      <c r="UNM56"/>
      <c r="UNN56"/>
      <c r="UNO56"/>
      <c r="UNP56"/>
      <c r="UNQ56"/>
      <c r="UNR56"/>
      <c r="UNS56"/>
      <c r="UNT56"/>
      <c r="UNU56"/>
      <c r="UNV56"/>
      <c r="UNW56"/>
      <c r="UNX56"/>
      <c r="UNY56"/>
      <c r="UNZ56"/>
      <c r="UOA56"/>
      <c r="UOB56"/>
      <c r="UOC56"/>
      <c r="UOD56"/>
      <c r="UOE56"/>
      <c r="UOF56"/>
      <c r="UOG56"/>
      <c r="UOH56"/>
      <c r="UOI56"/>
      <c r="UOJ56"/>
      <c r="UOK56"/>
      <c r="UOL56"/>
      <c r="UOM56"/>
      <c r="UON56"/>
      <c r="UOO56"/>
      <c r="UOP56"/>
      <c r="UOQ56"/>
      <c r="UOR56"/>
      <c r="UOS56"/>
      <c r="UOT56"/>
      <c r="UOU56"/>
      <c r="UOV56"/>
      <c r="UOW56"/>
      <c r="UOX56"/>
      <c r="UOY56"/>
      <c r="UOZ56"/>
      <c r="UPA56"/>
      <c r="UPB56"/>
      <c r="UPC56"/>
      <c r="UPD56"/>
      <c r="UPE56"/>
      <c r="UPF56"/>
      <c r="UPG56"/>
      <c r="UPH56"/>
      <c r="UPI56"/>
      <c r="UPJ56"/>
      <c r="UPK56"/>
      <c r="UPL56"/>
      <c r="UPM56"/>
      <c r="UPN56"/>
      <c r="UPO56"/>
      <c r="UPP56"/>
      <c r="UPQ56"/>
      <c r="UPR56"/>
      <c r="UPS56"/>
      <c r="UPT56"/>
      <c r="UPU56"/>
      <c r="UPV56"/>
      <c r="UPW56"/>
      <c r="UPX56"/>
      <c r="UPY56"/>
      <c r="UPZ56"/>
      <c r="UQA56"/>
      <c r="UQB56"/>
      <c r="UQC56"/>
      <c r="UQD56"/>
      <c r="UQE56"/>
      <c r="UQF56"/>
      <c r="UQG56"/>
      <c r="UQH56"/>
      <c r="UQI56"/>
      <c r="UQJ56"/>
      <c r="UQK56"/>
      <c r="UQL56"/>
      <c r="UQM56"/>
      <c r="UQN56"/>
      <c r="UQO56"/>
      <c r="UQP56"/>
      <c r="UQQ56"/>
      <c r="UQR56"/>
      <c r="UQS56"/>
      <c r="UQT56"/>
      <c r="UQU56"/>
      <c r="UQV56"/>
      <c r="UQW56"/>
      <c r="UQX56"/>
      <c r="UQY56"/>
      <c r="UQZ56"/>
      <c r="URA56"/>
      <c r="URB56"/>
      <c r="URC56"/>
      <c r="URD56"/>
      <c r="URE56"/>
      <c r="URF56"/>
      <c r="URG56"/>
      <c r="URH56"/>
      <c r="URI56"/>
      <c r="URJ56"/>
      <c r="URK56"/>
      <c r="URL56"/>
      <c r="URM56"/>
      <c r="URN56"/>
      <c r="URO56"/>
      <c r="URP56"/>
      <c r="URQ56"/>
      <c r="URR56"/>
      <c r="URS56"/>
      <c r="URT56"/>
      <c r="URU56"/>
      <c r="URV56"/>
      <c r="URW56"/>
      <c r="URX56"/>
      <c r="URY56"/>
      <c r="URZ56"/>
      <c r="USA56"/>
      <c r="USB56"/>
      <c r="USC56"/>
      <c r="USD56"/>
      <c r="USE56"/>
      <c r="USF56"/>
      <c r="USG56"/>
      <c r="USH56"/>
      <c r="USI56"/>
      <c r="USJ56"/>
      <c r="USK56"/>
      <c r="USL56"/>
      <c r="USM56"/>
      <c r="USN56"/>
      <c r="USO56"/>
      <c r="USP56"/>
      <c r="USQ56"/>
      <c r="USR56"/>
      <c r="USS56"/>
      <c r="UST56"/>
      <c r="USU56"/>
      <c r="USV56"/>
      <c r="USW56"/>
      <c r="USX56"/>
      <c r="USY56"/>
      <c r="USZ56"/>
      <c r="UTA56"/>
      <c r="UTB56"/>
      <c r="UTC56"/>
      <c r="UTD56"/>
      <c r="UTE56"/>
      <c r="UTF56"/>
      <c r="UTG56"/>
      <c r="UTH56"/>
      <c r="UTI56"/>
      <c r="UTJ56"/>
      <c r="UTK56"/>
      <c r="UTL56"/>
      <c r="UTM56"/>
      <c r="UTN56"/>
      <c r="UTO56"/>
      <c r="UTP56"/>
      <c r="UTQ56"/>
      <c r="UTR56"/>
      <c r="UTS56"/>
      <c r="UTT56"/>
      <c r="UTU56"/>
      <c r="UTV56"/>
      <c r="UTW56"/>
      <c r="UTX56"/>
      <c r="UTY56"/>
      <c r="UTZ56"/>
      <c r="UUA56"/>
      <c r="UUB56"/>
      <c r="UUC56"/>
      <c r="UUD56"/>
      <c r="UUE56"/>
      <c r="UUF56"/>
      <c r="UUG56"/>
      <c r="UUH56"/>
      <c r="UUI56"/>
      <c r="UUJ56"/>
      <c r="UUK56"/>
      <c r="UUL56"/>
      <c r="UUM56"/>
      <c r="UUN56"/>
      <c r="UUO56"/>
      <c r="UUP56"/>
      <c r="UUQ56"/>
      <c r="UUR56"/>
      <c r="UUS56"/>
      <c r="UUT56"/>
      <c r="UUU56"/>
      <c r="UUV56"/>
      <c r="UUW56"/>
      <c r="UUX56"/>
      <c r="UUY56"/>
      <c r="UUZ56"/>
      <c r="UVA56"/>
      <c r="UVB56"/>
      <c r="UVC56"/>
      <c r="UVD56"/>
      <c r="UVE56"/>
      <c r="UVF56"/>
      <c r="UVG56"/>
      <c r="UVH56"/>
      <c r="UVI56"/>
      <c r="UVJ56"/>
      <c r="UVK56"/>
      <c r="UVL56"/>
      <c r="UVM56"/>
      <c r="UVN56"/>
      <c r="UVO56"/>
      <c r="UVP56"/>
      <c r="UVQ56"/>
      <c r="UVR56"/>
      <c r="UVS56"/>
      <c r="UVT56"/>
      <c r="UVU56"/>
      <c r="UVV56"/>
      <c r="UVW56"/>
      <c r="UVX56"/>
      <c r="UVY56"/>
      <c r="UVZ56"/>
      <c r="UWA56"/>
      <c r="UWB56"/>
      <c r="UWC56"/>
      <c r="UWD56"/>
      <c r="UWE56"/>
      <c r="UWF56"/>
      <c r="UWG56"/>
      <c r="UWH56"/>
      <c r="UWI56"/>
      <c r="UWJ56"/>
      <c r="UWK56"/>
      <c r="UWL56"/>
      <c r="UWM56"/>
      <c r="UWN56"/>
      <c r="UWO56"/>
      <c r="UWP56"/>
      <c r="UWQ56"/>
      <c r="UWR56"/>
      <c r="UWS56"/>
      <c r="UWT56"/>
      <c r="UWU56"/>
      <c r="UWV56"/>
      <c r="UWW56"/>
      <c r="UWX56"/>
      <c r="UWY56"/>
      <c r="UWZ56"/>
      <c r="UXA56"/>
      <c r="UXB56"/>
      <c r="UXC56"/>
      <c r="UXD56"/>
      <c r="UXE56"/>
      <c r="UXF56"/>
      <c r="UXG56"/>
      <c r="UXH56"/>
      <c r="UXI56"/>
      <c r="UXJ56"/>
      <c r="UXK56"/>
      <c r="UXL56"/>
      <c r="UXM56"/>
      <c r="UXN56"/>
      <c r="UXO56"/>
      <c r="UXP56"/>
      <c r="UXQ56"/>
      <c r="UXR56"/>
      <c r="UXS56"/>
      <c r="UXT56"/>
      <c r="UXU56"/>
      <c r="UXV56"/>
      <c r="UXW56"/>
      <c r="UXX56"/>
      <c r="UXY56"/>
      <c r="UXZ56"/>
      <c r="UYA56"/>
      <c r="UYB56"/>
      <c r="UYC56"/>
      <c r="UYD56"/>
      <c r="UYE56"/>
      <c r="UYF56"/>
      <c r="UYG56"/>
      <c r="UYH56"/>
      <c r="UYI56"/>
      <c r="UYJ56"/>
      <c r="UYK56"/>
      <c r="UYL56"/>
      <c r="UYM56"/>
      <c r="UYN56"/>
      <c r="UYO56"/>
      <c r="UYP56"/>
      <c r="UYQ56"/>
      <c r="UYR56"/>
      <c r="UYS56"/>
      <c r="UYT56"/>
      <c r="UYU56"/>
      <c r="UYV56"/>
      <c r="UYW56"/>
      <c r="UYX56"/>
      <c r="UYY56"/>
      <c r="UYZ56"/>
      <c r="UZA56"/>
      <c r="UZB56"/>
      <c r="UZC56"/>
      <c r="UZD56"/>
      <c r="UZE56"/>
      <c r="UZF56"/>
      <c r="UZG56"/>
      <c r="UZH56"/>
      <c r="UZI56"/>
      <c r="UZJ56"/>
      <c r="UZK56"/>
      <c r="UZL56"/>
      <c r="UZM56"/>
      <c r="UZN56"/>
      <c r="UZO56"/>
      <c r="UZP56"/>
      <c r="UZQ56"/>
      <c r="UZR56"/>
      <c r="UZS56"/>
      <c r="UZT56"/>
      <c r="UZU56"/>
      <c r="UZV56"/>
      <c r="UZW56"/>
      <c r="UZX56"/>
      <c r="UZY56"/>
      <c r="UZZ56"/>
      <c r="VAA56"/>
      <c r="VAB56"/>
      <c r="VAC56"/>
      <c r="VAD56"/>
      <c r="VAE56"/>
      <c r="VAF56"/>
      <c r="VAG56"/>
      <c r="VAH56"/>
      <c r="VAI56"/>
      <c r="VAJ56"/>
      <c r="VAK56"/>
      <c r="VAL56"/>
      <c r="VAM56"/>
      <c r="VAN56"/>
      <c r="VAO56"/>
      <c r="VAP56"/>
      <c r="VAQ56"/>
      <c r="VAR56"/>
      <c r="VAS56"/>
      <c r="VAT56"/>
      <c r="VAU56"/>
      <c r="VAV56"/>
      <c r="VAW56"/>
      <c r="VAX56"/>
      <c r="VAY56"/>
      <c r="VAZ56"/>
      <c r="VBA56"/>
      <c r="VBB56"/>
      <c r="VBC56"/>
      <c r="VBD56"/>
      <c r="VBE56"/>
      <c r="VBF56"/>
      <c r="VBG56"/>
      <c r="VBH56"/>
      <c r="VBI56"/>
      <c r="VBJ56"/>
      <c r="VBK56"/>
      <c r="VBL56"/>
      <c r="VBM56"/>
      <c r="VBN56"/>
      <c r="VBO56"/>
      <c r="VBP56"/>
      <c r="VBQ56"/>
      <c r="VBR56"/>
      <c r="VBS56"/>
      <c r="VBT56"/>
      <c r="VBU56"/>
      <c r="VBV56"/>
      <c r="VBW56"/>
      <c r="VBX56"/>
      <c r="VBY56"/>
      <c r="VBZ56"/>
      <c r="VCA56"/>
      <c r="VCB56"/>
      <c r="VCC56"/>
      <c r="VCD56"/>
      <c r="VCE56"/>
      <c r="VCF56"/>
      <c r="VCG56"/>
      <c r="VCH56"/>
      <c r="VCI56"/>
      <c r="VCJ56"/>
      <c r="VCK56"/>
      <c r="VCL56"/>
      <c r="VCM56"/>
      <c r="VCN56"/>
      <c r="VCO56"/>
      <c r="VCP56"/>
      <c r="VCQ56"/>
      <c r="VCR56"/>
      <c r="VCS56"/>
      <c r="VCT56"/>
      <c r="VCU56"/>
      <c r="VCV56"/>
      <c r="VCW56"/>
      <c r="VCX56"/>
      <c r="VCY56"/>
      <c r="VCZ56"/>
      <c r="VDA56"/>
      <c r="VDB56"/>
      <c r="VDC56"/>
      <c r="VDD56"/>
      <c r="VDE56"/>
      <c r="VDF56"/>
      <c r="VDG56"/>
      <c r="VDH56"/>
      <c r="VDI56"/>
      <c r="VDJ56"/>
      <c r="VDK56"/>
      <c r="VDL56"/>
      <c r="VDM56"/>
      <c r="VDN56"/>
      <c r="VDO56"/>
      <c r="VDP56"/>
      <c r="VDQ56"/>
      <c r="VDR56"/>
      <c r="VDS56"/>
      <c r="VDT56"/>
      <c r="VDU56"/>
      <c r="VDV56"/>
      <c r="VDW56"/>
      <c r="VDX56"/>
      <c r="VDY56"/>
      <c r="VDZ56"/>
      <c r="VEA56"/>
      <c r="VEB56"/>
      <c r="VEC56"/>
      <c r="VED56"/>
      <c r="VEE56"/>
      <c r="VEF56"/>
      <c r="VEG56"/>
      <c r="VEH56"/>
      <c r="VEI56"/>
      <c r="VEJ56"/>
      <c r="VEK56"/>
      <c r="VEL56"/>
      <c r="VEM56"/>
      <c r="VEN56"/>
      <c r="VEO56"/>
      <c r="VEP56"/>
      <c r="VEQ56"/>
      <c r="VER56"/>
      <c r="VES56"/>
      <c r="VET56"/>
      <c r="VEU56"/>
      <c r="VEV56"/>
      <c r="VEW56"/>
      <c r="VEX56"/>
      <c r="VEY56"/>
      <c r="VEZ56"/>
      <c r="VFA56"/>
      <c r="VFB56"/>
      <c r="VFC56"/>
      <c r="VFD56"/>
      <c r="VFE56"/>
      <c r="VFF56"/>
      <c r="VFG56"/>
      <c r="VFH56"/>
      <c r="VFI56"/>
      <c r="VFJ56"/>
      <c r="VFK56"/>
      <c r="VFL56"/>
      <c r="VFM56"/>
      <c r="VFN56"/>
      <c r="VFO56"/>
      <c r="VFP56"/>
      <c r="VFQ56"/>
      <c r="VFR56"/>
      <c r="VFS56"/>
      <c r="VFT56"/>
      <c r="VFU56"/>
      <c r="VFV56"/>
      <c r="VFW56"/>
      <c r="VFX56"/>
      <c r="VFY56"/>
      <c r="VFZ56"/>
      <c r="VGA56"/>
      <c r="VGB56"/>
      <c r="VGC56"/>
      <c r="VGD56"/>
      <c r="VGE56"/>
      <c r="VGF56"/>
      <c r="VGG56"/>
      <c r="VGH56"/>
      <c r="VGI56"/>
      <c r="VGJ56"/>
      <c r="VGK56"/>
      <c r="VGL56"/>
      <c r="VGM56"/>
      <c r="VGN56"/>
      <c r="VGO56"/>
      <c r="VGP56"/>
      <c r="VGQ56"/>
      <c r="VGR56"/>
      <c r="VGS56"/>
      <c r="VGT56"/>
      <c r="VGU56"/>
      <c r="VGV56"/>
      <c r="VGW56"/>
      <c r="VGX56"/>
      <c r="VGY56"/>
      <c r="VGZ56"/>
      <c r="VHA56"/>
      <c r="VHB56"/>
      <c r="VHC56"/>
      <c r="VHD56"/>
      <c r="VHE56"/>
      <c r="VHF56"/>
      <c r="VHG56"/>
      <c r="VHH56"/>
      <c r="VHI56"/>
      <c r="VHJ56"/>
      <c r="VHK56"/>
      <c r="VHL56"/>
      <c r="VHM56"/>
      <c r="VHN56"/>
      <c r="VHO56"/>
      <c r="VHP56"/>
      <c r="VHQ56"/>
      <c r="VHR56"/>
      <c r="VHS56"/>
      <c r="VHT56"/>
      <c r="VHU56"/>
      <c r="VHV56"/>
      <c r="VHW56"/>
      <c r="VHX56"/>
      <c r="VHY56"/>
      <c r="VHZ56"/>
      <c r="VIA56"/>
      <c r="VIB56"/>
      <c r="VIC56"/>
      <c r="VID56"/>
      <c r="VIE56"/>
      <c r="VIF56"/>
      <c r="VIG56"/>
      <c r="VIH56"/>
      <c r="VII56"/>
      <c r="VIJ56"/>
      <c r="VIK56"/>
      <c r="VIL56"/>
      <c r="VIM56"/>
      <c r="VIN56"/>
      <c r="VIO56"/>
      <c r="VIP56"/>
      <c r="VIQ56"/>
      <c r="VIR56"/>
      <c r="VIS56"/>
      <c r="VIT56"/>
      <c r="VIU56"/>
      <c r="VIV56"/>
      <c r="VIW56"/>
      <c r="VIX56"/>
      <c r="VIY56"/>
      <c r="VIZ56"/>
      <c r="VJA56"/>
      <c r="VJB56"/>
      <c r="VJC56"/>
      <c r="VJD56"/>
      <c r="VJE56"/>
      <c r="VJF56"/>
      <c r="VJG56"/>
      <c r="VJH56"/>
      <c r="VJI56"/>
      <c r="VJJ56"/>
      <c r="VJK56"/>
      <c r="VJL56"/>
      <c r="VJM56"/>
      <c r="VJN56"/>
      <c r="VJO56"/>
      <c r="VJP56"/>
      <c r="VJQ56"/>
      <c r="VJR56"/>
      <c r="VJS56"/>
      <c r="VJT56"/>
      <c r="VJU56"/>
      <c r="VJV56"/>
      <c r="VJW56"/>
      <c r="VJX56"/>
      <c r="VJY56"/>
      <c r="VJZ56"/>
      <c r="VKA56"/>
      <c r="VKB56"/>
      <c r="VKC56"/>
      <c r="VKD56"/>
      <c r="VKE56"/>
      <c r="VKF56"/>
      <c r="VKG56"/>
      <c r="VKH56"/>
      <c r="VKI56"/>
      <c r="VKJ56"/>
      <c r="VKK56"/>
      <c r="VKL56"/>
      <c r="VKM56"/>
      <c r="VKN56"/>
      <c r="VKO56"/>
      <c r="VKP56"/>
      <c r="VKQ56"/>
      <c r="VKR56"/>
      <c r="VKS56"/>
      <c r="VKT56"/>
      <c r="VKU56"/>
      <c r="VKV56"/>
      <c r="VKW56"/>
      <c r="VKX56"/>
      <c r="VKY56"/>
      <c r="VKZ56"/>
      <c r="VLA56"/>
      <c r="VLB56"/>
      <c r="VLC56"/>
      <c r="VLD56"/>
      <c r="VLE56"/>
      <c r="VLF56"/>
      <c r="VLG56"/>
      <c r="VLH56"/>
      <c r="VLI56"/>
      <c r="VLJ56"/>
      <c r="VLK56"/>
      <c r="VLL56"/>
      <c r="VLM56"/>
      <c r="VLN56"/>
      <c r="VLO56"/>
      <c r="VLP56"/>
      <c r="VLQ56"/>
      <c r="VLR56"/>
      <c r="VLS56"/>
      <c r="VLT56"/>
      <c r="VLU56"/>
      <c r="VLV56"/>
      <c r="VLW56"/>
      <c r="VLX56"/>
      <c r="VLY56"/>
      <c r="VLZ56"/>
      <c r="VMA56"/>
      <c r="VMB56"/>
      <c r="VMC56"/>
      <c r="VMD56"/>
      <c r="VME56"/>
      <c r="VMF56"/>
      <c r="VMG56"/>
      <c r="VMH56"/>
      <c r="VMI56"/>
      <c r="VMJ56"/>
      <c r="VMK56"/>
      <c r="VML56"/>
      <c r="VMM56"/>
      <c r="VMN56"/>
      <c r="VMO56"/>
      <c r="VMP56"/>
      <c r="VMQ56"/>
      <c r="VMR56"/>
      <c r="VMS56"/>
      <c r="VMT56"/>
      <c r="VMU56"/>
      <c r="VMV56"/>
      <c r="VMW56"/>
      <c r="VMX56"/>
      <c r="VMY56"/>
      <c r="VMZ56"/>
      <c r="VNA56"/>
      <c r="VNB56"/>
      <c r="VNC56"/>
      <c r="VND56"/>
      <c r="VNE56"/>
      <c r="VNF56"/>
      <c r="VNG56"/>
      <c r="VNH56"/>
      <c r="VNI56"/>
      <c r="VNJ56"/>
      <c r="VNK56"/>
      <c r="VNL56"/>
      <c r="VNM56"/>
      <c r="VNN56"/>
      <c r="VNO56"/>
      <c r="VNP56"/>
      <c r="VNQ56"/>
      <c r="VNR56"/>
      <c r="VNS56"/>
      <c r="VNT56"/>
      <c r="VNU56"/>
      <c r="VNV56"/>
      <c r="VNW56"/>
      <c r="VNX56"/>
      <c r="VNY56"/>
      <c r="VNZ56"/>
      <c r="VOA56"/>
      <c r="VOB56"/>
      <c r="VOC56"/>
      <c r="VOD56"/>
      <c r="VOE56"/>
      <c r="VOF56"/>
      <c r="VOG56"/>
      <c r="VOH56"/>
      <c r="VOI56"/>
      <c r="VOJ56"/>
      <c r="VOK56"/>
      <c r="VOL56"/>
      <c r="VOM56"/>
      <c r="VON56"/>
      <c r="VOO56"/>
      <c r="VOP56"/>
      <c r="VOQ56"/>
      <c r="VOR56"/>
      <c r="VOS56"/>
      <c r="VOT56"/>
      <c r="VOU56"/>
      <c r="VOV56"/>
      <c r="VOW56"/>
      <c r="VOX56"/>
      <c r="VOY56"/>
      <c r="VOZ56"/>
      <c r="VPA56"/>
      <c r="VPB56"/>
      <c r="VPC56"/>
      <c r="VPD56"/>
      <c r="VPE56"/>
      <c r="VPF56"/>
      <c r="VPG56"/>
      <c r="VPH56"/>
      <c r="VPI56"/>
      <c r="VPJ56"/>
      <c r="VPK56"/>
      <c r="VPL56"/>
      <c r="VPM56"/>
      <c r="VPN56"/>
      <c r="VPO56"/>
      <c r="VPP56"/>
      <c r="VPQ56"/>
      <c r="VPR56"/>
      <c r="VPS56"/>
      <c r="VPT56"/>
      <c r="VPU56"/>
      <c r="VPV56"/>
      <c r="VPW56"/>
      <c r="VPX56"/>
      <c r="VPY56"/>
      <c r="VPZ56"/>
      <c r="VQA56"/>
      <c r="VQB56"/>
      <c r="VQC56"/>
      <c r="VQD56"/>
      <c r="VQE56"/>
      <c r="VQF56"/>
      <c r="VQG56"/>
      <c r="VQH56"/>
      <c r="VQI56"/>
      <c r="VQJ56"/>
      <c r="VQK56"/>
      <c r="VQL56"/>
      <c r="VQM56"/>
      <c r="VQN56"/>
      <c r="VQO56"/>
      <c r="VQP56"/>
      <c r="VQQ56"/>
      <c r="VQR56"/>
      <c r="VQS56"/>
      <c r="VQT56"/>
      <c r="VQU56"/>
      <c r="VQV56"/>
      <c r="VQW56"/>
      <c r="VQX56"/>
      <c r="VQY56"/>
      <c r="VQZ56"/>
      <c r="VRA56"/>
      <c r="VRB56"/>
      <c r="VRC56"/>
      <c r="VRD56"/>
      <c r="VRE56"/>
      <c r="VRF56"/>
      <c r="VRG56"/>
      <c r="VRH56"/>
      <c r="VRI56"/>
      <c r="VRJ56"/>
      <c r="VRK56"/>
      <c r="VRL56"/>
      <c r="VRM56"/>
      <c r="VRN56"/>
      <c r="VRO56"/>
      <c r="VRP56"/>
      <c r="VRQ56"/>
      <c r="VRR56"/>
      <c r="VRS56"/>
      <c r="VRT56"/>
      <c r="VRU56"/>
      <c r="VRV56"/>
      <c r="VRW56"/>
      <c r="VRX56"/>
      <c r="VRY56"/>
      <c r="VRZ56"/>
      <c r="VSA56"/>
      <c r="VSB56"/>
      <c r="VSC56"/>
      <c r="VSD56"/>
      <c r="VSE56"/>
      <c r="VSF56"/>
      <c r="VSG56"/>
      <c r="VSH56"/>
      <c r="VSI56"/>
      <c r="VSJ56"/>
      <c r="VSK56"/>
      <c r="VSL56"/>
      <c r="VSM56"/>
      <c r="VSN56"/>
      <c r="VSO56"/>
      <c r="VSP56"/>
      <c r="VSQ56"/>
      <c r="VSR56"/>
      <c r="VSS56"/>
      <c r="VST56"/>
      <c r="VSU56"/>
      <c r="VSV56"/>
      <c r="VSW56"/>
      <c r="VSX56"/>
      <c r="VSY56"/>
      <c r="VSZ56"/>
      <c r="VTA56"/>
      <c r="VTB56"/>
      <c r="VTC56"/>
      <c r="VTD56"/>
      <c r="VTE56"/>
      <c r="VTF56"/>
      <c r="VTG56"/>
      <c r="VTH56"/>
      <c r="VTI56"/>
      <c r="VTJ56"/>
      <c r="VTK56"/>
      <c r="VTL56"/>
      <c r="VTM56"/>
      <c r="VTN56"/>
      <c r="VTO56"/>
      <c r="VTP56"/>
      <c r="VTQ56"/>
      <c r="VTR56"/>
      <c r="VTS56"/>
      <c r="VTT56"/>
      <c r="VTU56"/>
      <c r="VTV56"/>
      <c r="VTW56"/>
      <c r="VTX56"/>
      <c r="VTY56"/>
      <c r="VTZ56"/>
      <c r="VUA56"/>
      <c r="VUB56"/>
      <c r="VUC56"/>
      <c r="VUD56"/>
      <c r="VUE56"/>
      <c r="VUF56"/>
      <c r="VUG56"/>
      <c r="VUH56"/>
      <c r="VUI56"/>
      <c r="VUJ56"/>
      <c r="VUK56"/>
      <c r="VUL56"/>
      <c r="VUM56"/>
      <c r="VUN56"/>
      <c r="VUO56"/>
      <c r="VUP56"/>
      <c r="VUQ56"/>
      <c r="VUR56"/>
      <c r="VUS56"/>
      <c r="VUT56"/>
      <c r="VUU56"/>
      <c r="VUV56"/>
      <c r="VUW56"/>
      <c r="VUX56"/>
      <c r="VUY56"/>
      <c r="VUZ56"/>
      <c r="VVA56"/>
      <c r="VVB56"/>
      <c r="VVC56"/>
      <c r="VVD56"/>
      <c r="VVE56"/>
      <c r="VVF56"/>
      <c r="VVG56"/>
      <c r="VVH56"/>
      <c r="VVI56"/>
      <c r="VVJ56"/>
      <c r="VVK56"/>
      <c r="VVL56"/>
      <c r="VVM56"/>
      <c r="VVN56"/>
      <c r="VVO56"/>
      <c r="VVP56"/>
      <c r="VVQ56"/>
      <c r="VVR56"/>
      <c r="VVS56"/>
      <c r="VVT56"/>
      <c r="VVU56"/>
      <c r="VVV56"/>
      <c r="VVW56"/>
      <c r="VVX56"/>
      <c r="VVY56"/>
      <c r="VVZ56"/>
      <c r="VWA56"/>
      <c r="VWB56"/>
      <c r="VWC56"/>
      <c r="VWD56"/>
      <c r="VWE56"/>
      <c r="VWF56"/>
      <c r="VWG56"/>
      <c r="VWH56"/>
      <c r="VWI56"/>
      <c r="VWJ56"/>
      <c r="VWK56"/>
      <c r="VWL56"/>
      <c r="VWM56"/>
      <c r="VWN56"/>
      <c r="VWO56"/>
      <c r="VWP56"/>
      <c r="VWQ56"/>
      <c r="VWR56"/>
      <c r="VWS56"/>
      <c r="VWT56"/>
      <c r="VWU56"/>
      <c r="VWV56"/>
      <c r="VWW56"/>
      <c r="VWX56"/>
      <c r="VWY56"/>
      <c r="VWZ56"/>
      <c r="VXA56"/>
      <c r="VXB56"/>
      <c r="VXC56"/>
      <c r="VXD56"/>
      <c r="VXE56"/>
      <c r="VXF56"/>
      <c r="VXG56"/>
      <c r="VXH56"/>
      <c r="VXI56"/>
      <c r="VXJ56"/>
      <c r="VXK56"/>
      <c r="VXL56"/>
      <c r="VXM56"/>
      <c r="VXN56"/>
      <c r="VXO56"/>
      <c r="VXP56"/>
      <c r="VXQ56"/>
      <c r="VXR56"/>
      <c r="VXS56"/>
      <c r="VXT56"/>
      <c r="VXU56"/>
      <c r="VXV56"/>
      <c r="VXW56"/>
      <c r="VXX56"/>
      <c r="VXY56"/>
      <c r="VXZ56"/>
      <c r="VYA56"/>
      <c r="VYB56"/>
      <c r="VYC56"/>
      <c r="VYD56"/>
      <c r="VYE56"/>
      <c r="VYF56"/>
      <c r="VYG56"/>
      <c r="VYH56"/>
      <c r="VYI56"/>
      <c r="VYJ56"/>
      <c r="VYK56"/>
      <c r="VYL56"/>
      <c r="VYM56"/>
      <c r="VYN56"/>
      <c r="VYO56"/>
      <c r="VYP56"/>
      <c r="VYQ56"/>
      <c r="VYR56"/>
      <c r="VYS56"/>
      <c r="VYT56"/>
      <c r="VYU56"/>
      <c r="VYV56"/>
      <c r="VYW56"/>
      <c r="VYX56"/>
      <c r="VYY56"/>
      <c r="VYZ56"/>
      <c r="VZA56"/>
      <c r="VZB56"/>
      <c r="VZC56"/>
      <c r="VZD56"/>
      <c r="VZE56"/>
      <c r="VZF56"/>
      <c r="VZG56"/>
      <c r="VZH56"/>
      <c r="VZI56"/>
      <c r="VZJ56"/>
      <c r="VZK56"/>
      <c r="VZL56"/>
      <c r="VZM56"/>
      <c r="VZN56"/>
      <c r="VZO56"/>
      <c r="VZP56"/>
      <c r="VZQ56"/>
      <c r="VZR56"/>
      <c r="VZS56"/>
      <c r="VZT56"/>
      <c r="VZU56"/>
      <c r="VZV56"/>
      <c r="VZW56"/>
      <c r="VZX56"/>
      <c r="VZY56"/>
      <c r="VZZ56"/>
      <c r="WAA56"/>
      <c r="WAB56"/>
      <c r="WAC56"/>
      <c r="WAD56"/>
      <c r="WAE56"/>
      <c r="WAF56"/>
      <c r="WAG56"/>
      <c r="WAH56"/>
      <c r="WAI56"/>
      <c r="WAJ56"/>
      <c r="WAK56"/>
      <c r="WAL56"/>
      <c r="WAM56"/>
      <c r="WAN56"/>
      <c r="WAO56"/>
      <c r="WAP56"/>
      <c r="WAQ56"/>
      <c r="WAR56"/>
      <c r="WAS56"/>
      <c r="WAT56"/>
      <c r="WAU56"/>
      <c r="WAV56"/>
      <c r="WAW56"/>
      <c r="WAX56"/>
      <c r="WAY56"/>
      <c r="WAZ56"/>
      <c r="WBA56"/>
      <c r="WBB56"/>
      <c r="WBC56"/>
      <c r="WBD56"/>
      <c r="WBE56"/>
      <c r="WBF56"/>
      <c r="WBG56"/>
      <c r="WBH56"/>
      <c r="WBI56"/>
      <c r="WBJ56"/>
      <c r="WBK56"/>
      <c r="WBL56"/>
      <c r="WBM56"/>
      <c r="WBN56"/>
      <c r="WBO56"/>
      <c r="WBP56"/>
      <c r="WBQ56"/>
      <c r="WBR56"/>
      <c r="WBS56"/>
      <c r="WBT56"/>
      <c r="WBU56"/>
      <c r="WBV56"/>
      <c r="WBW56"/>
      <c r="WBX56"/>
      <c r="WBY56"/>
      <c r="WBZ56"/>
      <c r="WCA56"/>
      <c r="WCB56"/>
      <c r="WCC56"/>
      <c r="WCD56"/>
      <c r="WCE56"/>
      <c r="WCF56"/>
      <c r="WCG56"/>
      <c r="WCH56"/>
      <c r="WCI56"/>
      <c r="WCJ56"/>
      <c r="WCK56"/>
      <c r="WCL56"/>
      <c r="WCM56"/>
      <c r="WCN56"/>
      <c r="WCO56"/>
      <c r="WCP56"/>
      <c r="WCQ56"/>
      <c r="WCR56"/>
      <c r="WCS56"/>
      <c r="WCT56"/>
      <c r="WCU56"/>
      <c r="WCV56"/>
      <c r="WCW56"/>
      <c r="WCX56"/>
      <c r="WCY56"/>
      <c r="WCZ56"/>
      <c r="WDA56"/>
      <c r="WDB56"/>
      <c r="WDC56"/>
      <c r="WDD56"/>
      <c r="WDE56"/>
      <c r="WDF56"/>
      <c r="WDG56"/>
      <c r="WDH56"/>
      <c r="WDI56"/>
      <c r="WDJ56"/>
      <c r="WDK56"/>
      <c r="WDL56"/>
      <c r="WDM56"/>
      <c r="WDN56"/>
      <c r="WDO56"/>
      <c r="WDP56"/>
      <c r="WDQ56"/>
      <c r="WDR56"/>
      <c r="WDS56"/>
      <c r="WDT56"/>
      <c r="WDU56"/>
      <c r="WDV56"/>
      <c r="WDW56"/>
      <c r="WDX56"/>
      <c r="WDY56"/>
      <c r="WDZ56"/>
      <c r="WEA56"/>
      <c r="WEB56"/>
      <c r="WEC56"/>
      <c r="WED56"/>
      <c r="WEE56"/>
      <c r="WEF56"/>
      <c r="WEG56"/>
      <c r="WEH56"/>
      <c r="WEI56"/>
      <c r="WEJ56"/>
      <c r="WEK56"/>
      <c r="WEL56"/>
      <c r="WEM56"/>
      <c r="WEN56"/>
      <c r="WEO56"/>
      <c r="WEP56"/>
      <c r="WEQ56"/>
      <c r="WER56"/>
      <c r="WES56"/>
      <c r="WET56"/>
      <c r="WEU56"/>
      <c r="WEV56"/>
      <c r="WEW56"/>
      <c r="WEX56"/>
      <c r="WEY56"/>
      <c r="WEZ56"/>
      <c r="WFA56"/>
      <c r="WFB56"/>
      <c r="WFC56"/>
      <c r="WFD56"/>
      <c r="WFE56"/>
      <c r="WFF56"/>
      <c r="WFG56"/>
      <c r="WFH56"/>
      <c r="WFI56"/>
      <c r="WFJ56"/>
      <c r="WFK56"/>
      <c r="WFL56"/>
      <c r="WFM56"/>
      <c r="WFN56"/>
      <c r="WFO56"/>
      <c r="WFP56"/>
      <c r="WFQ56"/>
      <c r="WFR56"/>
      <c r="WFS56"/>
      <c r="WFT56"/>
      <c r="WFU56"/>
      <c r="WFV56"/>
      <c r="WFW56"/>
      <c r="WFX56"/>
      <c r="WFY56"/>
      <c r="WFZ56"/>
      <c r="WGA56"/>
      <c r="WGB56"/>
      <c r="WGC56"/>
      <c r="WGD56"/>
      <c r="WGE56"/>
      <c r="WGF56"/>
      <c r="WGG56"/>
      <c r="WGH56"/>
      <c r="WGI56"/>
      <c r="WGJ56"/>
      <c r="WGK56"/>
      <c r="WGL56"/>
      <c r="WGM56"/>
      <c r="WGN56"/>
      <c r="WGO56"/>
      <c r="WGP56"/>
      <c r="WGQ56"/>
      <c r="WGR56"/>
      <c r="WGS56"/>
      <c r="WGT56"/>
      <c r="WGU56"/>
      <c r="WGV56"/>
      <c r="WGW56"/>
      <c r="WGX56"/>
      <c r="WGY56"/>
      <c r="WGZ56"/>
      <c r="WHA56"/>
      <c r="WHB56"/>
      <c r="WHC56"/>
      <c r="WHD56"/>
      <c r="WHE56"/>
      <c r="WHF56"/>
      <c r="WHG56"/>
      <c r="WHH56"/>
      <c r="WHI56"/>
      <c r="WHJ56"/>
      <c r="WHK56"/>
      <c r="WHL56"/>
      <c r="WHM56"/>
      <c r="WHN56"/>
      <c r="WHO56"/>
      <c r="WHP56"/>
      <c r="WHQ56"/>
      <c r="WHR56"/>
      <c r="WHS56"/>
      <c r="WHT56"/>
      <c r="WHU56"/>
      <c r="WHV56"/>
      <c r="WHW56"/>
      <c r="WHX56"/>
      <c r="WHY56"/>
      <c r="WHZ56"/>
      <c r="WIA56"/>
      <c r="WIB56"/>
      <c r="WIC56"/>
      <c r="WID56"/>
      <c r="WIE56"/>
      <c r="WIF56"/>
      <c r="WIG56"/>
      <c r="WIH56"/>
      <c r="WII56"/>
      <c r="WIJ56"/>
      <c r="WIK56"/>
      <c r="WIL56"/>
      <c r="WIM56"/>
      <c r="WIN56"/>
      <c r="WIO56"/>
      <c r="WIP56"/>
      <c r="WIQ56"/>
      <c r="WIR56"/>
      <c r="WIS56"/>
      <c r="WIT56"/>
      <c r="WIU56"/>
      <c r="WIV56"/>
      <c r="WIW56"/>
      <c r="WIX56"/>
      <c r="WIY56"/>
      <c r="WIZ56"/>
      <c r="WJA56"/>
      <c r="WJB56"/>
      <c r="WJC56"/>
      <c r="WJD56"/>
      <c r="WJE56"/>
      <c r="WJF56"/>
      <c r="WJG56"/>
      <c r="WJH56"/>
      <c r="WJI56"/>
      <c r="WJJ56"/>
      <c r="WJK56"/>
      <c r="WJL56"/>
      <c r="WJM56"/>
      <c r="WJN56"/>
      <c r="WJO56"/>
      <c r="WJP56"/>
      <c r="WJQ56"/>
      <c r="WJR56"/>
      <c r="WJS56"/>
      <c r="WJT56"/>
      <c r="WJU56"/>
      <c r="WJV56"/>
      <c r="WJW56"/>
      <c r="WJX56"/>
      <c r="WJY56"/>
      <c r="WJZ56"/>
      <c r="WKA56"/>
      <c r="WKB56"/>
      <c r="WKC56"/>
      <c r="WKD56"/>
      <c r="WKE56"/>
      <c r="WKF56"/>
      <c r="WKG56"/>
      <c r="WKH56"/>
      <c r="WKI56"/>
      <c r="WKJ56"/>
      <c r="WKK56"/>
      <c r="WKL56"/>
      <c r="WKM56"/>
      <c r="WKN56"/>
      <c r="WKO56"/>
      <c r="WKP56"/>
      <c r="WKQ56"/>
      <c r="WKR56"/>
      <c r="WKS56"/>
      <c r="WKT56"/>
      <c r="WKU56"/>
      <c r="WKV56"/>
      <c r="WKW56"/>
      <c r="WKX56"/>
      <c r="WKY56"/>
      <c r="WKZ56"/>
      <c r="WLA56"/>
      <c r="WLB56"/>
      <c r="WLC56"/>
      <c r="WLD56"/>
      <c r="WLE56"/>
      <c r="WLF56"/>
      <c r="WLG56"/>
      <c r="WLH56"/>
      <c r="WLI56"/>
      <c r="WLJ56"/>
      <c r="WLK56"/>
      <c r="WLL56"/>
      <c r="WLM56"/>
      <c r="WLN56"/>
      <c r="WLO56"/>
      <c r="WLP56"/>
      <c r="WLQ56"/>
      <c r="WLR56"/>
      <c r="WLS56"/>
      <c r="WLT56"/>
      <c r="WLU56"/>
      <c r="WLV56"/>
      <c r="WLW56"/>
      <c r="WLX56"/>
      <c r="WLY56"/>
      <c r="WLZ56"/>
      <c r="WMA56"/>
      <c r="WMB56"/>
      <c r="WMC56"/>
      <c r="WMD56"/>
      <c r="WME56"/>
      <c r="WMF56"/>
      <c r="WMG56"/>
      <c r="WMH56"/>
      <c r="WMI56"/>
      <c r="WMJ56"/>
      <c r="WMK56"/>
      <c r="WML56"/>
      <c r="WMM56"/>
      <c r="WMN56"/>
      <c r="WMO56"/>
      <c r="WMP56"/>
      <c r="WMQ56"/>
      <c r="WMR56"/>
      <c r="WMS56"/>
      <c r="WMT56"/>
      <c r="WMU56"/>
      <c r="WMV56"/>
      <c r="WMW56"/>
      <c r="WMX56"/>
      <c r="WMY56"/>
      <c r="WMZ56"/>
      <c r="WNA56"/>
      <c r="WNB56"/>
      <c r="WNC56"/>
      <c r="WND56"/>
      <c r="WNE56"/>
      <c r="WNF56"/>
      <c r="WNG56"/>
      <c r="WNH56"/>
      <c r="WNI56"/>
      <c r="WNJ56"/>
      <c r="WNK56"/>
      <c r="WNL56"/>
      <c r="WNM56"/>
      <c r="WNN56"/>
      <c r="WNO56"/>
      <c r="WNP56"/>
      <c r="WNQ56"/>
      <c r="WNR56"/>
      <c r="WNS56"/>
      <c r="WNT56"/>
      <c r="WNU56"/>
      <c r="WNV56"/>
      <c r="WNW56"/>
      <c r="WNX56"/>
      <c r="WNY56"/>
      <c r="WNZ56"/>
      <c r="WOA56"/>
      <c r="WOB56"/>
      <c r="WOC56"/>
      <c r="WOD56"/>
      <c r="WOE56"/>
      <c r="WOF56"/>
      <c r="WOG56"/>
      <c r="WOH56"/>
      <c r="WOI56"/>
      <c r="WOJ56"/>
      <c r="WOK56"/>
      <c r="WOL56"/>
      <c r="WOM56"/>
      <c r="WON56"/>
      <c r="WOO56"/>
      <c r="WOP56"/>
      <c r="WOQ56"/>
      <c r="WOR56"/>
      <c r="WOS56"/>
      <c r="WOT56"/>
      <c r="WOU56"/>
      <c r="WOV56"/>
      <c r="WOW56"/>
      <c r="WOX56"/>
      <c r="WOY56"/>
      <c r="WOZ56"/>
      <c r="WPA56"/>
      <c r="WPB56"/>
      <c r="WPC56"/>
      <c r="WPD56"/>
      <c r="WPE56"/>
      <c r="WPF56"/>
      <c r="WPG56"/>
      <c r="WPH56"/>
      <c r="WPI56"/>
      <c r="WPJ56"/>
      <c r="WPK56"/>
      <c r="WPL56"/>
      <c r="WPM56"/>
      <c r="WPN56"/>
      <c r="WPO56"/>
      <c r="WPP56"/>
      <c r="WPQ56"/>
      <c r="WPR56"/>
      <c r="WPS56"/>
      <c r="WPT56"/>
      <c r="WPU56"/>
      <c r="WPV56"/>
      <c r="WPW56"/>
      <c r="WPX56"/>
      <c r="WPY56"/>
      <c r="WPZ56"/>
      <c r="WQA56"/>
      <c r="WQB56"/>
      <c r="WQC56"/>
      <c r="WQD56"/>
      <c r="WQE56"/>
      <c r="WQF56"/>
      <c r="WQG56"/>
      <c r="WQH56"/>
      <c r="WQI56"/>
      <c r="WQJ56"/>
      <c r="WQK56"/>
      <c r="WQL56"/>
      <c r="WQM56"/>
      <c r="WQN56"/>
      <c r="WQO56"/>
      <c r="WQP56"/>
      <c r="WQQ56"/>
      <c r="WQR56"/>
      <c r="WQS56"/>
      <c r="WQT56"/>
      <c r="WQU56"/>
      <c r="WQV56"/>
      <c r="WQW56"/>
      <c r="WQX56"/>
      <c r="WQY56"/>
      <c r="WQZ56"/>
      <c r="WRA56"/>
      <c r="WRB56"/>
      <c r="WRC56"/>
      <c r="WRD56"/>
      <c r="WRE56"/>
      <c r="WRF56"/>
      <c r="WRG56"/>
      <c r="WRH56"/>
      <c r="WRI56"/>
      <c r="WRJ56"/>
      <c r="WRK56"/>
      <c r="WRL56"/>
      <c r="WRM56"/>
      <c r="WRN56"/>
      <c r="WRO56"/>
      <c r="WRP56"/>
      <c r="WRQ56"/>
      <c r="WRR56"/>
      <c r="WRS56"/>
      <c r="WRT56"/>
      <c r="WRU56"/>
      <c r="WRV56"/>
      <c r="WRW56"/>
      <c r="WRX56"/>
      <c r="WRY56"/>
      <c r="WRZ56"/>
      <c r="WSA56"/>
      <c r="WSB56"/>
      <c r="WSC56"/>
      <c r="WSD56"/>
      <c r="WSE56"/>
      <c r="WSF56"/>
      <c r="WSG56"/>
      <c r="WSH56"/>
      <c r="WSI56"/>
      <c r="WSJ56"/>
      <c r="WSK56"/>
      <c r="WSL56"/>
      <c r="WSM56"/>
      <c r="WSN56"/>
      <c r="WSO56"/>
      <c r="WSP56"/>
      <c r="WSQ56"/>
      <c r="WSR56"/>
      <c r="WSS56"/>
      <c r="WST56"/>
      <c r="WSU56"/>
      <c r="WSV56"/>
      <c r="WSW56"/>
      <c r="WSX56"/>
      <c r="WSY56"/>
      <c r="WSZ56"/>
      <c r="WTA56"/>
      <c r="WTB56"/>
      <c r="WTC56"/>
      <c r="WTD56"/>
      <c r="WTE56"/>
      <c r="WTF56"/>
      <c r="WTG56"/>
      <c r="WTH56"/>
      <c r="WTI56"/>
      <c r="WTJ56"/>
      <c r="WTK56"/>
      <c r="WTL56"/>
      <c r="WTM56"/>
      <c r="WTN56"/>
      <c r="WTO56"/>
      <c r="WTP56"/>
      <c r="WTQ56"/>
      <c r="WTR56"/>
      <c r="WTS56"/>
      <c r="WTT56"/>
      <c r="WTU56"/>
      <c r="WTV56"/>
      <c r="WTW56"/>
      <c r="WTX56"/>
      <c r="WTY56"/>
      <c r="WTZ56"/>
      <c r="WUA56"/>
      <c r="WUB56"/>
      <c r="WUC56"/>
      <c r="WUD56"/>
      <c r="WUE56"/>
      <c r="WUF56"/>
      <c r="WUG56"/>
      <c r="WUH56"/>
      <c r="WUI56"/>
      <c r="WUJ56"/>
      <c r="WUK56"/>
      <c r="WUL56"/>
      <c r="WUM56"/>
      <c r="WUN56"/>
      <c r="WUO56"/>
      <c r="WUP56"/>
      <c r="WUQ56"/>
      <c r="WUR56"/>
      <c r="WUS56"/>
      <c r="WUT56"/>
      <c r="WUU56"/>
      <c r="WUV56"/>
      <c r="WUW56"/>
      <c r="WUX56"/>
      <c r="WUY56"/>
      <c r="WUZ56"/>
      <c r="WVA56"/>
      <c r="WVB56"/>
      <c r="WVC56"/>
      <c r="WVD56"/>
      <c r="WVE56"/>
      <c r="WVF56"/>
      <c r="WVG56"/>
      <c r="WVH56"/>
      <c r="WVI56"/>
      <c r="WVJ56"/>
      <c r="WVK56"/>
      <c r="WVL56"/>
      <c r="WVM56"/>
      <c r="WVN56"/>
      <c r="WVO56"/>
      <c r="WVP56"/>
      <c r="WVQ56"/>
      <c r="WVR56"/>
      <c r="WVS56"/>
      <c r="WVT56"/>
      <c r="WVU56"/>
      <c r="WVV56"/>
      <c r="WVW56"/>
      <c r="WVX56"/>
      <c r="WVY56"/>
      <c r="WVZ56"/>
      <c r="WWA56"/>
      <c r="WWB56"/>
      <c r="WWC56"/>
      <c r="WWD56"/>
      <c r="WWE56"/>
      <c r="WWF56"/>
      <c r="WWG56"/>
      <c r="WWH56"/>
      <c r="WWI56"/>
      <c r="WWJ56"/>
      <c r="WWK56"/>
      <c r="WWL56"/>
      <c r="WWM56"/>
      <c r="WWN56"/>
      <c r="WWO56"/>
      <c r="WWP56"/>
      <c r="WWQ56"/>
      <c r="WWR56"/>
      <c r="WWS56"/>
      <c r="WWT56"/>
      <c r="WWU56"/>
      <c r="WWV56"/>
      <c r="WWW56"/>
      <c r="WWX56"/>
      <c r="WWY56"/>
      <c r="WWZ56"/>
      <c r="WXA56"/>
      <c r="WXB56"/>
      <c r="WXC56"/>
      <c r="WXD56"/>
      <c r="WXE56"/>
      <c r="WXF56"/>
      <c r="WXG56"/>
      <c r="WXH56"/>
      <c r="WXI56"/>
      <c r="WXJ56"/>
      <c r="WXK56"/>
      <c r="WXL56"/>
      <c r="WXM56"/>
      <c r="WXN56"/>
      <c r="WXO56"/>
      <c r="WXP56"/>
      <c r="WXQ56"/>
      <c r="WXR56"/>
      <c r="WXS56"/>
      <c r="WXT56"/>
      <c r="WXU56"/>
      <c r="WXV56"/>
      <c r="WXW56"/>
      <c r="WXX56"/>
      <c r="WXY56"/>
      <c r="WXZ56"/>
      <c r="WYA56"/>
      <c r="WYB56"/>
      <c r="WYC56"/>
      <c r="WYD56"/>
      <c r="WYE56"/>
      <c r="WYF56"/>
      <c r="WYG56"/>
      <c r="WYH56"/>
      <c r="WYI56"/>
      <c r="WYJ56"/>
      <c r="WYK56"/>
      <c r="WYL56"/>
      <c r="WYM56"/>
      <c r="WYN56"/>
      <c r="WYO56"/>
      <c r="WYP56"/>
      <c r="WYQ56"/>
      <c r="WYR56"/>
      <c r="WYS56"/>
      <c r="WYT56"/>
      <c r="WYU56"/>
      <c r="WYV56"/>
      <c r="WYW56"/>
      <c r="WYX56"/>
      <c r="WYY56"/>
      <c r="WYZ56"/>
      <c r="WZA56"/>
      <c r="WZB56"/>
      <c r="WZC56"/>
      <c r="WZD56"/>
      <c r="WZE56"/>
      <c r="WZF56"/>
      <c r="WZG56"/>
      <c r="WZH56"/>
      <c r="WZI56"/>
      <c r="WZJ56"/>
      <c r="WZK56"/>
      <c r="WZL56"/>
      <c r="WZM56"/>
      <c r="WZN56"/>
      <c r="WZO56"/>
      <c r="WZP56"/>
      <c r="WZQ56"/>
      <c r="WZR56"/>
      <c r="WZS56"/>
      <c r="WZT56"/>
      <c r="WZU56"/>
      <c r="WZV56"/>
      <c r="WZW56"/>
      <c r="WZX56"/>
      <c r="WZY56"/>
      <c r="WZZ56"/>
      <c r="XAA56"/>
      <c r="XAB56"/>
      <c r="XAC56"/>
      <c r="XAD56"/>
      <c r="XAE56"/>
      <c r="XAF56"/>
      <c r="XAG56"/>
      <c r="XAH56"/>
      <c r="XAI56"/>
      <c r="XAJ56"/>
      <c r="XAK56"/>
      <c r="XAL56"/>
      <c r="XAM56"/>
      <c r="XAN56"/>
      <c r="XAO56"/>
      <c r="XAP56"/>
      <c r="XAQ56"/>
      <c r="XAR56"/>
      <c r="XAS56"/>
      <c r="XAT56"/>
      <c r="XAU56"/>
      <c r="XAV56"/>
      <c r="XAW56"/>
      <c r="XAX56"/>
      <c r="XAY56"/>
      <c r="XAZ56"/>
      <c r="XBA56"/>
      <c r="XBB56"/>
      <c r="XBC56"/>
      <c r="XBD56"/>
      <c r="XBE56"/>
      <c r="XBF56"/>
      <c r="XBG56"/>
      <c r="XBH56"/>
      <c r="XBI56"/>
      <c r="XBJ56"/>
      <c r="XBK56"/>
      <c r="XBL56"/>
      <c r="XBM56"/>
      <c r="XBN56"/>
      <c r="XBO56"/>
      <c r="XBP56"/>
      <c r="XBQ56"/>
      <c r="XBR56"/>
      <c r="XBS56"/>
      <c r="XBT56"/>
      <c r="XBU56"/>
      <c r="XBV56"/>
      <c r="XBW56"/>
      <c r="XBX56"/>
      <c r="XBY56"/>
      <c r="XBZ56"/>
      <c r="XCA56"/>
      <c r="XCB56"/>
      <c r="XCC56"/>
      <c r="XCD56"/>
      <c r="XCE56"/>
      <c r="XCF56"/>
      <c r="XCG56"/>
      <c r="XCH56"/>
      <c r="XCI56"/>
      <c r="XCJ56"/>
      <c r="XCK56"/>
      <c r="XCL56"/>
      <c r="XCM56"/>
      <c r="XCN56"/>
      <c r="XCO56"/>
      <c r="XCP56"/>
      <c r="XCQ56"/>
      <c r="XCR56"/>
      <c r="XCS56"/>
      <c r="XCT56"/>
      <c r="XCU56"/>
      <c r="XCV56"/>
      <c r="XCW56"/>
      <c r="XCX56"/>
      <c r="XCY56"/>
      <c r="XCZ56"/>
      <c r="XDA56"/>
      <c r="XDB56"/>
      <c r="XDC56"/>
      <c r="XDD56"/>
      <c r="XDE56"/>
      <c r="XDF56"/>
      <c r="XDG56"/>
      <c r="XDH56"/>
      <c r="XDI56"/>
      <c r="XDJ56"/>
      <c r="XDK56"/>
      <c r="XDL56"/>
      <c r="XDM56"/>
      <c r="XDN56"/>
      <c r="XDO56"/>
      <c r="XDP56"/>
      <c r="XDQ56"/>
      <c r="XDR56"/>
      <c r="XDS56"/>
      <c r="XDT56"/>
      <c r="XDU56"/>
      <c r="XDV56"/>
      <c r="XDW56"/>
      <c r="XDX56"/>
      <c r="XDY56"/>
      <c r="XDZ56"/>
      <c r="XEA56"/>
      <c r="XEB56"/>
      <c r="XEC56"/>
      <c r="XED56"/>
      <c r="XEE56"/>
      <c r="XEF56"/>
      <c r="XEG56"/>
      <c r="XEH56"/>
      <c r="XEI56"/>
      <c r="XEJ56"/>
      <c r="XEK56"/>
      <c r="XEL56"/>
      <c r="XEM56"/>
      <c r="XEN56"/>
    </row>
    <row r="57" spans="1:16368" ht="5.25" customHeight="1"/>
  </sheetData>
  <mergeCells count="10">
    <mergeCell ref="A1:E1"/>
    <mergeCell ref="A2:E2"/>
    <mergeCell ref="A20:E20"/>
    <mergeCell ref="A21:E21"/>
    <mergeCell ref="A27:E27"/>
    <mergeCell ref="A22:E22"/>
    <mergeCell ref="B23:E23"/>
    <mergeCell ref="B24:E24"/>
    <mergeCell ref="B25:E25"/>
    <mergeCell ref="B26:E26"/>
  </mergeCells>
  <phoneticPr fontId="20" type="noConversion"/>
  <printOptions horizontalCentered="1"/>
  <pageMargins left="0.75" right="0.75" top="1" bottom="0.5"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5"/>
  </sheetPr>
  <dimension ref="A1:D37"/>
  <sheetViews>
    <sheetView zoomScaleNormal="100" workbookViewId="0">
      <selection activeCell="F26" sqref="F26"/>
    </sheetView>
  </sheetViews>
  <sheetFormatPr defaultRowHeight="12.75"/>
  <cols>
    <col min="1" max="1" width="48.83203125" customWidth="1"/>
    <col min="2" max="3" width="21.83203125" customWidth="1"/>
  </cols>
  <sheetData>
    <row r="1" spans="1:4" ht="15.95" customHeight="1">
      <c r="A1" s="812" t="s">
        <v>33</v>
      </c>
      <c r="B1" s="812"/>
      <c r="C1" s="812"/>
      <c r="D1" s="148"/>
    </row>
    <row r="2" spans="1:4" ht="15.95" customHeight="1">
      <c r="A2" s="796" t="s">
        <v>242</v>
      </c>
      <c r="B2" s="796"/>
      <c r="C2" s="796"/>
      <c r="D2" s="148" t="s">
        <v>25</v>
      </c>
    </row>
    <row r="3" spans="1:4" ht="6.95" customHeight="1" thickBot="1">
      <c r="A3" s="490" t="s">
        <v>25</v>
      </c>
      <c r="B3" s="491"/>
      <c r="C3" s="491"/>
      <c r="D3" s="148"/>
    </row>
    <row r="4" spans="1:4" ht="54" customHeight="1" thickBot="1">
      <c r="A4" s="496" t="s">
        <v>43</v>
      </c>
      <c r="B4" s="497" t="s">
        <v>243</v>
      </c>
      <c r="C4" s="498" t="s">
        <v>245</v>
      </c>
      <c r="D4" s="148"/>
    </row>
    <row r="5" spans="1:4" ht="8.25" customHeight="1">
      <c r="A5" s="499"/>
      <c r="B5" s="500"/>
      <c r="C5" s="501"/>
      <c r="D5" s="148"/>
    </row>
    <row r="6" spans="1:4" ht="18" customHeight="1">
      <c r="A6" s="502" t="s">
        <v>44</v>
      </c>
      <c r="B6" s="503"/>
      <c r="C6" s="504"/>
      <c r="D6" s="148"/>
    </row>
    <row r="7" spans="1:4" ht="15">
      <c r="A7" s="505" t="s">
        <v>45</v>
      </c>
      <c r="B7" s="616">
        <v>26738.5</v>
      </c>
      <c r="C7" s="492">
        <v>40467.4</v>
      </c>
      <c r="D7" s="148"/>
    </row>
    <row r="8" spans="1:4" ht="7.5" customHeight="1">
      <c r="A8" s="506"/>
      <c r="B8" s="617"/>
      <c r="C8" s="493"/>
      <c r="D8" s="148"/>
    </row>
    <row r="9" spans="1:4" ht="18" customHeight="1">
      <c r="A9" s="502" t="s">
        <v>46</v>
      </c>
      <c r="B9" s="618"/>
      <c r="C9" s="507"/>
      <c r="D9" s="148"/>
    </row>
    <row r="10" spans="1:4" ht="15">
      <c r="A10" s="505" t="s">
        <v>47</v>
      </c>
      <c r="B10" s="616">
        <v>31461.272727272728</v>
      </c>
      <c r="C10" s="492">
        <v>58828.36</v>
      </c>
      <c r="D10" s="148"/>
    </row>
    <row r="11" spans="1:4" ht="15">
      <c r="A11" s="506" t="s">
        <v>48</v>
      </c>
      <c r="B11" s="617">
        <v>32293.11</v>
      </c>
      <c r="C11" s="493">
        <v>66068.929999999993</v>
      </c>
      <c r="D11" s="148"/>
    </row>
    <row r="12" spans="1:4" ht="15">
      <c r="A12" s="506" t="s">
        <v>49</v>
      </c>
      <c r="B12" s="617">
        <v>17698.91</v>
      </c>
      <c r="C12" s="493">
        <v>31048.98</v>
      </c>
      <c r="D12" s="148"/>
    </row>
    <row r="13" spans="1:4" ht="15">
      <c r="A13" s="506" t="s">
        <v>50</v>
      </c>
      <c r="B13" s="617">
        <v>23398</v>
      </c>
      <c r="C13" s="493">
        <v>42233.86</v>
      </c>
      <c r="D13" s="148"/>
    </row>
    <row r="14" spans="1:4" ht="15">
      <c r="A14" s="506" t="s">
        <v>51</v>
      </c>
      <c r="B14" s="617">
        <v>11953.683333333334</v>
      </c>
      <c r="C14" s="493">
        <v>22736.05</v>
      </c>
      <c r="D14" s="148"/>
    </row>
    <row r="15" spans="1:4" ht="15">
      <c r="A15" s="506" t="s">
        <v>212</v>
      </c>
      <c r="B15" s="617">
        <v>14369.048000000001</v>
      </c>
      <c r="C15" s="493">
        <v>29065.34</v>
      </c>
      <c r="D15" s="148"/>
    </row>
    <row r="16" spans="1:4" ht="15">
      <c r="A16" s="506" t="s">
        <v>52</v>
      </c>
      <c r="B16" s="617">
        <v>13899.444</v>
      </c>
      <c r="C16" s="493">
        <v>28411.040000000001</v>
      </c>
      <c r="D16" s="148"/>
    </row>
    <row r="17" spans="1:4" ht="15">
      <c r="A17" s="506" t="s">
        <v>53</v>
      </c>
      <c r="B17" s="617">
        <v>12081.824999999999</v>
      </c>
      <c r="C17" s="493">
        <v>24108.07</v>
      </c>
      <c r="D17" s="148"/>
    </row>
    <row r="18" spans="1:4" ht="15">
      <c r="A18" s="506" t="s">
        <v>213</v>
      </c>
      <c r="B18" s="617">
        <v>13052.883333333333</v>
      </c>
      <c r="C18" s="493">
        <v>24995.21</v>
      </c>
      <c r="D18" s="148"/>
    </row>
    <row r="19" spans="1:4" ht="15">
      <c r="A19" s="494" t="s">
        <v>201</v>
      </c>
      <c r="B19" s="617">
        <v>8684.1959999999999</v>
      </c>
      <c r="C19" s="493">
        <v>18559.8</v>
      </c>
      <c r="D19" s="148"/>
    </row>
    <row r="20" spans="1:4" ht="7.5" customHeight="1">
      <c r="A20" s="495"/>
      <c r="B20" s="618"/>
      <c r="C20" s="507"/>
      <c r="D20" s="148"/>
    </row>
    <row r="21" spans="1:4" ht="15">
      <c r="A21" s="502" t="s">
        <v>54</v>
      </c>
      <c r="B21" s="618"/>
      <c r="C21" s="507"/>
      <c r="D21" s="148"/>
    </row>
    <row r="22" spans="1:4" ht="18" customHeight="1">
      <c r="A22" s="505" t="s">
        <v>55</v>
      </c>
      <c r="B22" s="616">
        <v>34191.285714285717</v>
      </c>
      <c r="C22" s="492">
        <v>62216</v>
      </c>
      <c r="D22" s="148"/>
    </row>
    <row r="23" spans="1:4" ht="15">
      <c r="A23" s="506" t="s">
        <v>56</v>
      </c>
      <c r="B23" s="617">
        <v>24307.625</v>
      </c>
      <c r="C23" s="493">
        <v>50983.75</v>
      </c>
      <c r="D23" s="148"/>
    </row>
    <row r="24" spans="1:4" ht="7.5" customHeight="1">
      <c r="A24" s="506"/>
      <c r="B24" s="617"/>
      <c r="C24" s="493"/>
      <c r="D24" s="148"/>
    </row>
    <row r="25" spans="1:4" ht="15">
      <c r="A25" s="502" t="s">
        <v>57</v>
      </c>
      <c r="B25" s="618"/>
      <c r="C25" s="507"/>
      <c r="D25" s="148"/>
    </row>
    <row r="26" spans="1:4" ht="18" customHeight="1">
      <c r="A26" s="505" t="s">
        <v>58</v>
      </c>
      <c r="B26" s="616">
        <v>26141.800000000003</v>
      </c>
      <c r="C26" s="492">
        <v>40737.35</v>
      </c>
      <c r="D26" s="148"/>
    </row>
    <row r="27" spans="1:4" ht="7.5" customHeight="1">
      <c r="A27" s="506"/>
      <c r="B27" s="619"/>
      <c r="C27" s="493"/>
      <c r="D27" s="148"/>
    </row>
    <row r="28" spans="1:4" ht="15">
      <c r="A28" s="502" t="s">
        <v>59</v>
      </c>
      <c r="B28" s="618"/>
      <c r="C28" s="507"/>
      <c r="D28" s="148"/>
    </row>
    <row r="29" spans="1:4" ht="18" customHeight="1">
      <c r="A29" s="505" t="s">
        <v>50</v>
      </c>
      <c r="B29" s="616">
        <v>21396.362499999999</v>
      </c>
      <c r="C29" s="492">
        <v>36295.86</v>
      </c>
      <c r="D29" s="148"/>
    </row>
    <row r="30" spans="1:4" ht="7.5" customHeight="1">
      <c r="A30" s="506"/>
      <c r="B30" s="617"/>
      <c r="C30" s="493"/>
      <c r="D30" s="148"/>
    </row>
    <row r="31" spans="1:4" ht="15">
      <c r="A31" s="502" t="s">
        <v>60</v>
      </c>
      <c r="B31" s="618"/>
      <c r="C31" s="507"/>
      <c r="D31" s="148"/>
    </row>
    <row r="32" spans="1:4" ht="18" customHeight="1">
      <c r="A32" s="505" t="s">
        <v>119</v>
      </c>
      <c r="B32" s="616">
        <v>14369.048000000001</v>
      </c>
      <c r="C32" s="492">
        <v>29065.34</v>
      </c>
      <c r="D32" s="148"/>
    </row>
    <row r="33" spans="1:4" ht="45.95" customHeight="1">
      <c r="A33" s="800" t="s">
        <v>175</v>
      </c>
      <c r="B33" s="801"/>
      <c r="C33" s="802"/>
      <c r="D33" s="148"/>
    </row>
    <row r="34" spans="1:4" ht="30.95" customHeight="1">
      <c r="A34" s="800" t="s">
        <v>246</v>
      </c>
      <c r="B34" s="801"/>
      <c r="C34" s="802"/>
    </row>
    <row r="35" spans="1:4" ht="9" customHeight="1" thickBot="1">
      <c r="A35" s="508"/>
      <c r="B35" s="509"/>
      <c r="C35" s="510"/>
    </row>
    <row r="36" spans="1:4">
      <c r="B36" t="s">
        <v>25</v>
      </c>
    </row>
    <row r="37" spans="1:4">
      <c r="A37" t="s">
        <v>25</v>
      </c>
    </row>
  </sheetData>
  <mergeCells count="4">
    <mergeCell ref="A1:C1"/>
    <mergeCell ref="A2:C2"/>
    <mergeCell ref="A33:C33"/>
    <mergeCell ref="A34:C34"/>
  </mergeCells>
  <phoneticPr fontId="20" type="noConversion"/>
  <printOptions horizontalCentered="1"/>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sheetPr>
  <dimension ref="A1:Q67"/>
  <sheetViews>
    <sheetView zoomScaleNormal="100" workbookViewId="0">
      <selection activeCell="I71" sqref="I71"/>
    </sheetView>
  </sheetViews>
  <sheetFormatPr defaultColWidth="9.33203125" defaultRowHeight="12.75"/>
  <cols>
    <col min="1" max="1" width="14.83203125" style="378" customWidth="1"/>
    <col min="2" max="2" width="10.1640625" style="145" customWidth="1"/>
    <col min="3" max="3" width="7.83203125" style="378" customWidth="1"/>
    <col min="4" max="4" width="10.83203125" style="407" customWidth="1"/>
    <col min="5" max="5" width="9" style="378" customWidth="1"/>
    <col min="6" max="6" width="7" style="378" customWidth="1"/>
    <col min="7" max="7" width="9.6640625" style="378" customWidth="1"/>
    <col min="8" max="8" width="7.6640625" style="378" customWidth="1"/>
    <col min="9" max="9" width="0.83203125" style="378" customWidth="1"/>
    <col min="10" max="10" width="10.1640625" style="145" customWidth="1"/>
    <col min="11" max="11" width="8.83203125" style="378" customWidth="1"/>
    <col min="12" max="12" width="11" style="407" customWidth="1"/>
    <col min="13" max="13" width="8.5" style="378" customWidth="1"/>
    <col min="14" max="14" width="7" style="378" customWidth="1"/>
    <col min="15" max="15" width="9.83203125" style="378" customWidth="1"/>
    <col min="16" max="16" width="7.6640625" style="378" customWidth="1"/>
    <col min="17" max="16384" width="9.33203125" style="378"/>
  </cols>
  <sheetData>
    <row r="1" spans="1:16" ht="15" customHeight="1">
      <c r="A1" s="815" t="s">
        <v>33</v>
      </c>
      <c r="B1" s="815"/>
      <c r="C1" s="815"/>
      <c r="D1" s="815"/>
      <c r="E1" s="815"/>
      <c r="F1" s="815"/>
      <c r="G1" s="815"/>
      <c r="H1" s="815"/>
      <c r="I1" s="815"/>
      <c r="J1" s="815"/>
      <c r="K1" s="815"/>
      <c r="L1" s="815"/>
      <c r="M1" s="815"/>
      <c r="N1" s="816"/>
      <c r="O1" s="816"/>
      <c r="P1" s="816"/>
    </row>
    <row r="2" spans="1:16" ht="15" customHeight="1">
      <c r="A2" s="815" t="s">
        <v>260</v>
      </c>
      <c r="B2" s="815"/>
      <c r="C2" s="815"/>
      <c r="D2" s="815"/>
      <c r="E2" s="815"/>
      <c r="F2" s="815"/>
      <c r="G2" s="815"/>
      <c r="H2" s="815"/>
      <c r="I2" s="815"/>
      <c r="J2" s="815"/>
      <c r="K2" s="815"/>
      <c r="L2" s="815"/>
      <c r="M2" s="815"/>
      <c r="N2" s="816"/>
      <c r="O2" s="816"/>
      <c r="P2" s="816"/>
    </row>
    <row r="3" spans="1:16" ht="15" customHeight="1">
      <c r="A3" s="387" t="s">
        <v>25</v>
      </c>
      <c r="B3" s="383" t="s">
        <v>25</v>
      </c>
      <c r="C3" s="385"/>
      <c r="D3" s="381"/>
      <c r="E3" s="385"/>
      <c r="F3" s="385"/>
      <c r="G3" s="385"/>
      <c r="H3" s="385"/>
      <c r="I3" s="385"/>
      <c r="J3" s="379"/>
      <c r="K3" s="385"/>
      <c r="L3" s="381"/>
      <c r="M3" s="385"/>
      <c r="N3" s="377"/>
      <c r="O3" s="377"/>
      <c r="P3" s="377"/>
    </row>
    <row r="4" spans="1:16" s="134" customFormat="1" ht="13.5" customHeight="1">
      <c r="A4" s="817" t="s">
        <v>86</v>
      </c>
      <c r="B4" s="819" t="s">
        <v>20</v>
      </c>
      <c r="C4" s="819"/>
      <c r="D4" s="819"/>
      <c r="E4" s="819"/>
      <c r="F4" s="819"/>
      <c r="G4" s="819"/>
      <c r="H4" s="819"/>
      <c r="I4" s="388"/>
      <c r="J4" s="819" t="s">
        <v>21</v>
      </c>
      <c r="K4" s="819"/>
      <c r="L4" s="819"/>
      <c r="M4" s="819"/>
      <c r="N4" s="819"/>
      <c r="O4" s="819"/>
      <c r="P4" s="819"/>
    </row>
    <row r="5" spans="1:16" s="134" customFormat="1" ht="59.25" customHeight="1">
      <c r="A5" s="818"/>
      <c r="B5" s="390" t="s">
        <v>261</v>
      </c>
      <c r="C5" s="384" t="s">
        <v>207</v>
      </c>
      <c r="D5" s="390" t="s">
        <v>247</v>
      </c>
      <c r="E5" s="384" t="s">
        <v>248</v>
      </c>
      <c r="F5" s="384" t="s">
        <v>87</v>
      </c>
      <c r="G5" s="384" t="s">
        <v>88</v>
      </c>
      <c r="H5" s="384" t="s">
        <v>89</v>
      </c>
      <c r="I5" s="384"/>
      <c r="J5" s="390" t="s">
        <v>261</v>
      </c>
      <c r="K5" s="384" t="s">
        <v>207</v>
      </c>
      <c r="L5" s="390" t="s">
        <v>247</v>
      </c>
      <c r="M5" s="384" t="s">
        <v>248</v>
      </c>
      <c r="N5" s="390" t="s">
        <v>87</v>
      </c>
      <c r="O5" s="390" t="s">
        <v>88</v>
      </c>
      <c r="P5" s="390" t="s">
        <v>89</v>
      </c>
    </row>
    <row r="6" spans="1:16" s="134" customFormat="1" ht="12">
      <c r="A6" s="144" t="s">
        <v>91</v>
      </c>
      <c r="B6" s="522">
        <v>8065</v>
      </c>
      <c r="C6" s="523">
        <f>B6/30</f>
        <v>268.83333333333331</v>
      </c>
      <c r="D6" s="524">
        <f>'UnderGrad&amp;GradPeerLimits'!$B$6</f>
        <v>10224.15111111111</v>
      </c>
      <c r="E6" s="524">
        <f>D6/30</f>
        <v>340.80503703703704</v>
      </c>
      <c r="F6" s="386">
        <f>B6/D6</f>
        <v>0.78881854467461365</v>
      </c>
      <c r="G6" s="524">
        <f>D6-B6</f>
        <v>2159.1511111111104</v>
      </c>
      <c r="H6" s="421">
        <f>G6/D6</f>
        <v>0.21118145532538637</v>
      </c>
      <c r="I6" s="392"/>
      <c r="J6" s="634">
        <v>21451</v>
      </c>
      <c r="K6" s="389">
        <f>J6/30</f>
        <v>715.0333333333333</v>
      </c>
      <c r="L6" s="380">
        <f>'UnderGrad&amp;GradPeerLimits'!$D$6</f>
        <v>27964.69666666667</v>
      </c>
      <c r="M6" s="380">
        <f>L6/30</f>
        <v>932.15655555555566</v>
      </c>
      <c r="N6" s="386">
        <f>J6/L6</f>
        <v>0.76707429569830232</v>
      </c>
      <c r="O6" s="380">
        <f>L6-J6</f>
        <v>6513.6966666666704</v>
      </c>
      <c r="P6" s="391">
        <f>O6/L6</f>
        <v>0.23292570430169762</v>
      </c>
    </row>
    <row r="7" spans="1:16" s="134" customFormat="1" ht="12">
      <c r="A7" s="144" t="s">
        <v>143</v>
      </c>
      <c r="B7" s="522">
        <v>7777.5</v>
      </c>
      <c r="C7" s="523">
        <f>B7/30</f>
        <v>259.25</v>
      </c>
      <c r="D7" s="524">
        <f>'UnderGrad&amp;GradPeerLimits'!$B$6</f>
        <v>10224.15111111111</v>
      </c>
      <c r="E7" s="524">
        <f>D7/30</f>
        <v>340.80503703703704</v>
      </c>
      <c r="F7" s="386">
        <f>B7/D7</f>
        <v>0.76069885073859977</v>
      </c>
      <c r="G7" s="524">
        <f>D7-B7</f>
        <v>2446.6511111111104</v>
      </c>
      <c r="H7" s="421">
        <f>G7/D7</f>
        <v>0.2393011492614002</v>
      </c>
      <c r="I7" s="392"/>
      <c r="J7" s="634">
        <v>20977.5</v>
      </c>
      <c r="K7" s="389">
        <f>J7/30</f>
        <v>699.25</v>
      </c>
      <c r="L7" s="380">
        <f>'UnderGrad&amp;GradPeerLimits'!$D$6</f>
        <v>27964.69666666667</v>
      </c>
      <c r="M7" s="394">
        <f>L7/30</f>
        <v>932.15655555555566</v>
      </c>
      <c r="N7" s="386">
        <f>J7/L7</f>
        <v>0.7501422329034142</v>
      </c>
      <c r="O7" s="394">
        <f>L7-J7</f>
        <v>6987.1966666666704</v>
      </c>
      <c r="P7" s="391">
        <f>O7/L7</f>
        <v>0.2498577670965858</v>
      </c>
    </row>
    <row r="8" spans="1:16" s="134" customFormat="1" ht="15" customHeight="1">
      <c r="A8" s="129" t="s">
        <v>198</v>
      </c>
      <c r="B8" s="143">
        <v>7921.25</v>
      </c>
      <c r="C8" s="143">
        <f>AVERAGE(C6:C7)</f>
        <v>264.04166666666663</v>
      </c>
      <c r="D8" s="143">
        <f>AVERAGE(D6:D7)</f>
        <v>10224.15111111111</v>
      </c>
      <c r="E8" s="143">
        <f>AVERAGE(E6:E7)</f>
        <v>340.80503703703704</v>
      </c>
      <c r="F8" s="132">
        <f>B8/D8</f>
        <v>0.77475869770660677</v>
      </c>
      <c r="G8" s="143">
        <f>AVERAGE(G6:G7)</f>
        <v>2302.9011111111104</v>
      </c>
      <c r="H8" s="133">
        <f>G8/D8</f>
        <v>0.22524130229339329</v>
      </c>
      <c r="I8" s="138"/>
      <c r="J8" s="143">
        <f>AVERAGE(J6:J7)</f>
        <v>21214.25</v>
      </c>
      <c r="K8" s="143">
        <f>AVERAGE(K6:K7)</f>
        <v>707.14166666666665</v>
      </c>
      <c r="L8" s="143">
        <f>AVERAGE(L6:L7)</f>
        <v>27964.69666666667</v>
      </c>
      <c r="M8" s="143">
        <f>AVERAGE(M6:M7)</f>
        <v>932.15655555555566</v>
      </c>
      <c r="N8" s="132">
        <f>J8/L8</f>
        <v>0.75860826430085826</v>
      </c>
      <c r="O8" s="143">
        <f>AVERAGE(O6:O7)</f>
        <v>6750.4466666666704</v>
      </c>
      <c r="P8" s="133">
        <f>O8/L8</f>
        <v>0.24139173569914171</v>
      </c>
    </row>
    <row r="9" spans="1:16" s="134" customFormat="1" ht="12">
      <c r="A9" s="129"/>
      <c r="B9" s="620" t="s">
        <v>25</v>
      </c>
      <c r="C9" s="393"/>
      <c r="D9" s="394"/>
      <c r="E9" s="140"/>
      <c r="F9" s="382"/>
      <c r="G9" s="131"/>
      <c r="H9" s="133"/>
      <c r="I9" s="138"/>
      <c r="J9" s="389"/>
      <c r="K9" s="389"/>
      <c r="L9" s="394"/>
      <c r="M9" s="140"/>
      <c r="N9" s="382"/>
      <c r="O9" s="395"/>
      <c r="P9" s="396"/>
    </row>
    <row r="10" spans="1:16" s="134" customFormat="1" ht="12">
      <c r="A10" s="144" t="s">
        <v>94</v>
      </c>
      <c r="B10" s="522">
        <v>6096</v>
      </c>
      <c r="C10" s="393">
        <f t="shared" ref="C10:C20" si="0">B10/30</f>
        <v>203.2</v>
      </c>
      <c r="D10" s="394">
        <f>'UnderGrad&amp;GradPeerLimits'!$B$9</f>
        <v>7786.0254545454545</v>
      </c>
      <c r="E10" s="394">
        <f>D10/30</f>
        <v>259.53418181818182</v>
      </c>
      <c r="F10" s="386">
        <f t="shared" ref="F10:F20" si="1">B10/D10</f>
        <v>0.78294118553660474</v>
      </c>
      <c r="G10" s="394">
        <f t="shared" ref="G10:G20" si="2">D10-B10</f>
        <v>1690.0254545454545</v>
      </c>
      <c r="H10" s="391">
        <f t="shared" ref="H10:H20" si="3">G10/D10</f>
        <v>0.21705881446339526</v>
      </c>
      <c r="I10" s="392"/>
      <c r="J10" s="635">
        <v>14971.5</v>
      </c>
      <c r="K10" s="389">
        <f t="shared" ref="K10:K20" si="4">J10/30</f>
        <v>499.05</v>
      </c>
      <c r="L10" s="394">
        <f>'UnderGrad&amp;GradPeerLimits'!$D$9</f>
        <v>19670.910363636365</v>
      </c>
      <c r="M10" s="394">
        <f t="shared" ref="M10:M20" si="5">L10/30</f>
        <v>655.6970121212122</v>
      </c>
      <c r="N10" s="386">
        <f t="shared" ref="N10:N20" si="6">J10/L10</f>
        <v>0.76109848111942535</v>
      </c>
      <c r="O10" s="394">
        <f t="shared" ref="O10:O20" si="7">L10-J10</f>
        <v>4699.4103636363652</v>
      </c>
      <c r="P10" s="391">
        <f t="shared" ref="P10:P20" si="8">O10/L10</f>
        <v>0.23890151888057468</v>
      </c>
    </row>
    <row r="11" spans="1:16" s="134" customFormat="1" ht="12">
      <c r="A11" s="144" t="s">
        <v>95</v>
      </c>
      <c r="B11" s="522">
        <v>5823.5</v>
      </c>
      <c r="C11" s="393">
        <f t="shared" si="0"/>
        <v>194.11666666666667</v>
      </c>
      <c r="D11" s="394">
        <f>'UnderGrad&amp;GradPeerLimits'!$B$8</f>
        <v>7080.0041666666666</v>
      </c>
      <c r="E11" s="394">
        <f t="shared" ref="E11:E20" si="9">D11/30</f>
        <v>236.0001388888889</v>
      </c>
      <c r="F11" s="386">
        <f t="shared" si="1"/>
        <v>0.82252776451991261</v>
      </c>
      <c r="G11" s="394">
        <f t="shared" si="2"/>
        <v>1256.5041666666666</v>
      </c>
      <c r="H11" s="391">
        <f t="shared" si="3"/>
        <v>0.17747223548008739</v>
      </c>
      <c r="I11" s="392"/>
      <c r="J11" s="635">
        <v>14131.7</v>
      </c>
      <c r="K11" s="380">
        <f t="shared" si="4"/>
        <v>471.05666666666667</v>
      </c>
      <c r="L11" s="394">
        <f>'UnderGrad&amp;GradPeerLimits'!$D$8</f>
        <v>15528.002499999999</v>
      </c>
      <c r="M11" s="394">
        <f t="shared" si="5"/>
        <v>517.60008333333326</v>
      </c>
      <c r="N11" s="386">
        <f t="shared" si="6"/>
        <v>0.91007842122642635</v>
      </c>
      <c r="O11" s="394">
        <f t="shared" si="7"/>
        <v>1396.302499999998</v>
      </c>
      <c r="P11" s="391">
        <f t="shared" si="8"/>
        <v>8.9921578773573624E-2</v>
      </c>
    </row>
    <row r="12" spans="1:16" s="134" customFormat="1" ht="12">
      <c r="A12" s="144" t="s">
        <v>96</v>
      </c>
      <c r="B12" s="522">
        <v>5547</v>
      </c>
      <c r="C12" s="393">
        <f t="shared" si="0"/>
        <v>184.9</v>
      </c>
      <c r="D12" s="394">
        <f>'UnderGrad&amp;GradPeerLimits'!$B$8</f>
        <v>7080.0041666666666</v>
      </c>
      <c r="E12" s="394">
        <f t="shared" si="9"/>
        <v>236.0001388888889</v>
      </c>
      <c r="F12" s="386">
        <f t="shared" si="1"/>
        <v>0.7834741151870791</v>
      </c>
      <c r="G12" s="394">
        <f t="shared" si="2"/>
        <v>1533.0041666666666</v>
      </c>
      <c r="H12" s="391">
        <f t="shared" si="3"/>
        <v>0.2165258848129209</v>
      </c>
      <c r="I12" s="392"/>
      <c r="J12" s="635">
        <v>12897</v>
      </c>
      <c r="K12" s="380">
        <f t="shared" si="4"/>
        <v>429.9</v>
      </c>
      <c r="L12" s="394">
        <f>'UnderGrad&amp;GradPeerLimits'!$D$8</f>
        <v>15528.002499999999</v>
      </c>
      <c r="M12" s="394">
        <f t="shared" si="5"/>
        <v>517.60008333333326</v>
      </c>
      <c r="N12" s="386">
        <f t="shared" si="6"/>
        <v>0.83056400847436762</v>
      </c>
      <c r="O12" s="394">
        <f t="shared" si="7"/>
        <v>2631.0024999999987</v>
      </c>
      <c r="P12" s="391">
        <f t="shared" si="8"/>
        <v>0.16943599152563241</v>
      </c>
    </row>
    <row r="13" spans="1:16" s="134" customFormat="1" ht="12">
      <c r="A13" s="144" t="s">
        <v>97</v>
      </c>
      <c r="B13" s="522">
        <v>5820</v>
      </c>
      <c r="C13" s="393">
        <f t="shared" si="0"/>
        <v>194</v>
      </c>
      <c r="D13" s="394">
        <f>'UnderGrad&amp;GradPeerLimits'!$B$8</f>
        <v>7080.0041666666666</v>
      </c>
      <c r="E13" s="394">
        <f t="shared" si="9"/>
        <v>236.0001388888889</v>
      </c>
      <c r="F13" s="386">
        <f t="shared" si="1"/>
        <v>0.82203341452835776</v>
      </c>
      <c r="G13" s="394">
        <f t="shared" si="2"/>
        <v>1260.0041666666666</v>
      </c>
      <c r="H13" s="391">
        <f t="shared" si="3"/>
        <v>0.17796658547164226</v>
      </c>
      <c r="I13" s="392"/>
      <c r="J13" s="635">
        <v>12270</v>
      </c>
      <c r="K13" s="380">
        <f t="shared" si="4"/>
        <v>409</v>
      </c>
      <c r="L13" s="394">
        <f>'UnderGrad&amp;GradPeerLimits'!$D$8</f>
        <v>15528.002499999999</v>
      </c>
      <c r="M13" s="394">
        <f t="shared" si="5"/>
        <v>517.60008333333326</v>
      </c>
      <c r="N13" s="386">
        <f t="shared" si="6"/>
        <v>0.79018534418705821</v>
      </c>
      <c r="O13" s="394">
        <f t="shared" si="7"/>
        <v>3258.0024999999987</v>
      </c>
      <c r="P13" s="391">
        <f t="shared" si="8"/>
        <v>0.20981465581294176</v>
      </c>
    </row>
    <row r="14" spans="1:16" s="134" customFormat="1" ht="12">
      <c r="A14" s="144" t="s">
        <v>98</v>
      </c>
      <c r="B14" s="522">
        <v>6009</v>
      </c>
      <c r="C14" s="393">
        <f t="shared" si="0"/>
        <v>200.3</v>
      </c>
      <c r="D14" s="394">
        <f>'UnderGrad&amp;GradPeerLimits'!$B$8</f>
        <v>7080.0041666666666</v>
      </c>
      <c r="E14" s="394">
        <f t="shared" si="9"/>
        <v>236.0001388888889</v>
      </c>
      <c r="F14" s="386">
        <f t="shared" si="1"/>
        <v>0.84872831407231986</v>
      </c>
      <c r="G14" s="394">
        <f t="shared" si="2"/>
        <v>1071.0041666666666</v>
      </c>
      <c r="H14" s="391">
        <f t="shared" si="3"/>
        <v>0.15127168592768012</v>
      </c>
      <c r="I14" s="392"/>
      <c r="J14" s="635">
        <v>13299</v>
      </c>
      <c r="K14" s="380">
        <f t="shared" si="4"/>
        <v>443.3</v>
      </c>
      <c r="L14" s="394">
        <f>'UnderGrad&amp;GradPeerLimits'!$D$8</f>
        <v>15528.002499999999</v>
      </c>
      <c r="M14" s="394">
        <f t="shared" si="5"/>
        <v>517.60008333333326</v>
      </c>
      <c r="N14" s="386">
        <f t="shared" si="6"/>
        <v>0.85645272146240325</v>
      </c>
      <c r="O14" s="394">
        <f t="shared" si="7"/>
        <v>2229.0024999999987</v>
      </c>
      <c r="P14" s="391">
        <f t="shared" si="8"/>
        <v>0.14354727853759677</v>
      </c>
    </row>
    <row r="15" spans="1:16" s="134" customFormat="1" ht="12">
      <c r="A15" s="144" t="s">
        <v>99</v>
      </c>
      <c r="B15" s="522">
        <v>5974.5</v>
      </c>
      <c r="C15" s="393">
        <f t="shared" si="0"/>
        <v>199.15</v>
      </c>
      <c r="D15" s="394">
        <f>'UnderGrad&amp;GradPeerLimits'!$B$8</f>
        <v>7080.0041666666666</v>
      </c>
      <c r="E15" s="394">
        <f t="shared" si="9"/>
        <v>236.0001388888889</v>
      </c>
      <c r="F15" s="386">
        <f t="shared" si="1"/>
        <v>0.84385543558413634</v>
      </c>
      <c r="G15" s="394">
        <f t="shared" si="2"/>
        <v>1105.5041666666666</v>
      </c>
      <c r="H15" s="391">
        <f t="shared" si="3"/>
        <v>0.15614456441586369</v>
      </c>
      <c r="I15" s="392"/>
      <c r="J15" s="635">
        <v>14613</v>
      </c>
      <c r="K15" s="380">
        <f t="shared" si="4"/>
        <v>487.1</v>
      </c>
      <c r="L15" s="394">
        <f>'UnderGrad&amp;GradPeerLimits'!$D$8</f>
        <v>15528.002499999999</v>
      </c>
      <c r="M15" s="394">
        <f t="shared" si="5"/>
        <v>517.60008333333326</v>
      </c>
      <c r="N15" s="386">
        <f t="shared" si="6"/>
        <v>0.94107403705016157</v>
      </c>
      <c r="O15" s="394">
        <f t="shared" si="7"/>
        <v>915.00249999999869</v>
      </c>
      <c r="P15" s="391">
        <f t="shared" si="8"/>
        <v>5.8925962949838449E-2</v>
      </c>
    </row>
    <row r="16" spans="1:16" s="134" customFormat="1" ht="12">
      <c r="A16" s="144" t="s">
        <v>100</v>
      </c>
      <c r="B16" s="522">
        <v>5820</v>
      </c>
      <c r="C16" s="393">
        <f t="shared" si="0"/>
        <v>194</v>
      </c>
      <c r="D16" s="394">
        <f>'UnderGrad&amp;GradPeerLimits'!$B$8</f>
        <v>7080.0041666666666</v>
      </c>
      <c r="E16" s="394">
        <f t="shared" si="9"/>
        <v>236.0001388888889</v>
      </c>
      <c r="F16" s="386">
        <f t="shared" si="1"/>
        <v>0.82203341452835776</v>
      </c>
      <c r="G16" s="394">
        <f t="shared" si="2"/>
        <v>1260.0041666666666</v>
      </c>
      <c r="H16" s="391">
        <f t="shared" si="3"/>
        <v>0.17796658547164226</v>
      </c>
      <c r="I16" s="392"/>
      <c r="J16" s="635">
        <v>12270</v>
      </c>
      <c r="K16" s="380">
        <f t="shared" si="4"/>
        <v>409</v>
      </c>
      <c r="L16" s="394">
        <f>'UnderGrad&amp;GradPeerLimits'!$D$8</f>
        <v>15528.002499999999</v>
      </c>
      <c r="M16" s="394">
        <f t="shared" si="5"/>
        <v>517.60008333333326</v>
      </c>
      <c r="N16" s="386">
        <f t="shared" si="6"/>
        <v>0.79018534418705821</v>
      </c>
      <c r="O16" s="394">
        <f t="shared" si="7"/>
        <v>3258.0024999999987</v>
      </c>
      <c r="P16" s="391">
        <f t="shared" si="8"/>
        <v>0.20981465581294176</v>
      </c>
    </row>
    <row r="17" spans="1:16" s="134" customFormat="1" ht="12">
      <c r="A17" s="144" t="s">
        <v>101</v>
      </c>
      <c r="B17" s="522">
        <v>5580</v>
      </c>
      <c r="C17" s="393">
        <f t="shared" si="0"/>
        <v>186</v>
      </c>
      <c r="D17" s="394">
        <f>'UnderGrad&amp;GradPeerLimits'!$B$8</f>
        <v>7080.0041666666666</v>
      </c>
      <c r="E17" s="394">
        <f t="shared" si="9"/>
        <v>236.0001388888889</v>
      </c>
      <c r="F17" s="386">
        <f t="shared" si="1"/>
        <v>0.78813512939316777</v>
      </c>
      <c r="G17" s="394">
        <f t="shared" si="2"/>
        <v>1500.0041666666666</v>
      </c>
      <c r="H17" s="391">
        <f t="shared" si="3"/>
        <v>0.21186487060683226</v>
      </c>
      <c r="I17" s="392"/>
      <c r="J17" s="635">
        <v>14190</v>
      </c>
      <c r="K17" s="380">
        <f t="shared" si="4"/>
        <v>473</v>
      </c>
      <c r="L17" s="394">
        <f>'UnderGrad&amp;GradPeerLimits'!$D$8</f>
        <v>15528.002499999999</v>
      </c>
      <c r="M17" s="394">
        <f t="shared" si="5"/>
        <v>517.60008333333326</v>
      </c>
      <c r="N17" s="386">
        <f t="shared" si="6"/>
        <v>0.91383292860752707</v>
      </c>
      <c r="O17" s="394">
        <f t="shared" si="7"/>
        <v>1338.0024999999987</v>
      </c>
      <c r="P17" s="391">
        <f t="shared" si="8"/>
        <v>8.6167071392472969E-2</v>
      </c>
    </row>
    <row r="18" spans="1:16" s="134" customFormat="1" ht="12">
      <c r="A18" s="144" t="s">
        <v>102</v>
      </c>
      <c r="B18" s="522">
        <v>5042</v>
      </c>
      <c r="C18" s="393">
        <f t="shared" si="0"/>
        <v>168.06666666666666</v>
      </c>
      <c r="D18" s="394">
        <f>'UnderGrad&amp;GradPeerLimits'!$B$8</f>
        <v>7080.0041666666666</v>
      </c>
      <c r="E18" s="394">
        <f t="shared" si="9"/>
        <v>236.0001388888889</v>
      </c>
      <c r="F18" s="386">
        <f t="shared" si="1"/>
        <v>0.71214647354845018</v>
      </c>
      <c r="G18" s="394">
        <f t="shared" si="2"/>
        <v>2038.0041666666666</v>
      </c>
      <c r="H18" s="391">
        <f t="shared" si="3"/>
        <v>0.28785352645154988</v>
      </c>
      <c r="I18" s="392"/>
      <c r="J18" s="635">
        <v>12371</v>
      </c>
      <c r="K18" s="380">
        <f t="shared" si="4"/>
        <v>412.36666666666667</v>
      </c>
      <c r="L18" s="394">
        <f>'UnderGrad&amp;GradPeerLimits'!$D$8</f>
        <v>15528.002499999999</v>
      </c>
      <c r="M18" s="394">
        <f t="shared" si="5"/>
        <v>517.60008333333326</v>
      </c>
      <c r="N18" s="386">
        <f t="shared" si="6"/>
        <v>0.79668972232584334</v>
      </c>
      <c r="O18" s="394">
        <f t="shared" si="7"/>
        <v>3157.0024999999987</v>
      </c>
      <c r="P18" s="391">
        <f t="shared" si="8"/>
        <v>0.20331027767415666</v>
      </c>
    </row>
    <row r="19" spans="1:16" s="134" customFormat="1" ht="12">
      <c r="A19" s="144" t="s">
        <v>103</v>
      </c>
      <c r="B19" s="522">
        <v>6820.5</v>
      </c>
      <c r="C19" s="393">
        <f t="shared" si="0"/>
        <v>227.35</v>
      </c>
      <c r="D19" s="394">
        <f>'UnderGrad&amp;GradPeerLimits'!$B$8</f>
        <v>7080.0041666666666</v>
      </c>
      <c r="E19" s="394">
        <f t="shared" si="9"/>
        <v>236.0001388888889</v>
      </c>
      <c r="F19" s="386">
        <f t="shared" si="1"/>
        <v>0.96334689068568113</v>
      </c>
      <c r="G19" s="394">
        <f t="shared" si="2"/>
        <v>259.50416666666661</v>
      </c>
      <c r="H19" s="391">
        <f t="shared" si="3"/>
        <v>3.66531093143189E-2</v>
      </c>
      <c r="I19" s="392"/>
      <c r="J19" s="635">
        <v>12379.5</v>
      </c>
      <c r="K19" s="380">
        <f t="shared" si="4"/>
        <v>412.65</v>
      </c>
      <c r="L19" s="394">
        <f>'UnderGrad&amp;GradPeerLimits'!$D$8</f>
        <v>15528.002499999999</v>
      </c>
      <c r="M19" s="394">
        <f t="shared" si="5"/>
        <v>517.60008333333326</v>
      </c>
      <c r="N19" s="386">
        <f t="shared" si="6"/>
        <v>0.79723712048603812</v>
      </c>
      <c r="O19" s="394">
        <f t="shared" si="7"/>
        <v>3148.5024999999987</v>
      </c>
      <c r="P19" s="391">
        <f t="shared" si="8"/>
        <v>0.20276287951396188</v>
      </c>
    </row>
    <row r="20" spans="1:16" s="134" customFormat="1" ht="12">
      <c r="A20" s="144" t="s">
        <v>104</v>
      </c>
      <c r="B20" s="522">
        <v>6570</v>
      </c>
      <c r="C20" s="393">
        <f t="shared" si="0"/>
        <v>219</v>
      </c>
      <c r="D20" s="394">
        <f>'UnderGrad&amp;GradPeerLimits'!$B$10</f>
        <v>9249.09</v>
      </c>
      <c r="E20" s="394">
        <f t="shared" si="9"/>
        <v>308.303</v>
      </c>
      <c r="F20" s="386">
        <f t="shared" si="1"/>
        <v>0.71034015238255865</v>
      </c>
      <c r="G20" s="394">
        <f t="shared" si="2"/>
        <v>2679.09</v>
      </c>
      <c r="H20" s="391">
        <f t="shared" si="3"/>
        <v>0.28965984761744129</v>
      </c>
      <c r="I20" s="392"/>
      <c r="J20" s="635">
        <v>16020</v>
      </c>
      <c r="K20" s="389">
        <f t="shared" si="4"/>
        <v>534</v>
      </c>
      <c r="L20" s="394">
        <f>'UnderGrad&amp;GradPeerLimits'!$D$10</f>
        <v>21205.053500000002</v>
      </c>
      <c r="M20" s="394">
        <f t="shared" si="5"/>
        <v>706.83511666666675</v>
      </c>
      <c r="N20" s="386">
        <f t="shared" si="6"/>
        <v>0.75548029152579121</v>
      </c>
      <c r="O20" s="394">
        <f t="shared" si="7"/>
        <v>5185.0535000000018</v>
      </c>
      <c r="P20" s="391">
        <f t="shared" si="8"/>
        <v>0.24451970847420881</v>
      </c>
    </row>
    <row r="21" spans="1:16" s="134" customFormat="1" ht="15" customHeight="1">
      <c r="A21" s="129" t="s">
        <v>199</v>
      </c>
      <c r="B21" s="143">
        <v>5918.41</v>
      </c>
      <c r="C21" s="143">
        <f>AVERAGE(C10:C20)</f>
        <v>197.280303030303</v>
      </c>
      <c r="D21" s="143">
        <f>AVERAGE(D10:D20)</f>
        <v>7341.3775413223138</v>
      </c>
      <c r="E21" s="143">
        <f>AVERAGE(E10:E20)</f>
        <v>244.71258471074378</v>
      </c>
      <c r="F21" s="132">
        <f>B21/D21</f>
        <v>0.80617158928104771</v>
      </c>
      <c r="G21" s="143">
        <f>AVERAGE(G10:G20)</f>
        <v>1422.9684504132229</v>
      </c>
      <c r="H21" s="133">
        <f>G21/D21</f>
        <v>0.19382853455005949</v>
      </c>
      <c r="I21" s="138"/>
      <c r="J21" s="143">
        <f>AVERAGE(J10:J20)</f>
        <v>13582.972727272729</v>
      </c>
      <c r="K21" s="143">
        <f>AVERAGE(K10:K20)</f>
        <v>452.76575757575756</v>
      </c>
      <c r="L21" s="143">
        <f>AVERAGE(L10:L20)</f>
        <v>16420.726033057854</v>
      </c>
      <c r="M21" s="143">
        <f>AVERAGE(M10:M20)</f>
        <v>547.35753443526164</v>
      </c>
      <c r="N21" s="132">
        <f>J21/L21</f>
        <v>0.82718466284181213</v>
      </c>
      <c r="O21" s="143">
        <f>AVERAGE(O10:O20)</f>
        <v>2837.7533057851233</v>
      </c>
      <c r="P21" s="133">
        <f>O21/L21</f>
        <v>0.17281533715818773</v>
      </c>
    </row>
    <row r="22" spans="1:16" s="134" customFormat="1" ht="12">
      <c r="A22" s="129"/>
      <c r="B22" s="523" t="s">
        <v>25</v>
      </c>
      <c r="C22" s="393"/>
      <c r="D22" s="394"/>
      <c r="E22" s="140"/>
      <c r="F22" s="135"/>
      <c r="G22" s="131"/>
      <c r="H22" s="133"/>
      <c r="I22" s="397"/>
      <c r="J22" s="523"/>
      <c r="K22" s="393"/>
      <c r="L22" s="394"/>
      <c r="M22" s="140"/>
      <c r="N22" s="135"/>
      <c r="O22" s="131"/>
      <c r="P22" s="133"/>
    </row>
    <row r="23" spans="1:16" s="134" customFormat="1" ht="12">
      <c r="A23" s="144" t="s">
        <v>105</v>
      </c>
      <c r="B23" s="624">
        <v>3151.5</v>
      </c>
      <c r="C23" s="393">
        <f t="shared" ref="C23:C34" si="10">B23/30</f>
        <v>105.05</v>
      </c>
      <c r="D23" s="394">
        <f>'UnderGrad&amp;GradPeerLimits'!$B$11</f>
        <v>5763.4676470588247</v>
      </c>
      <c r="E23" s="394">
        <f t="shared" ref="E23:E34" si="11">D23/30</f>
        <v>192.11558823529415</v>
      </c>
      <c r="F23" s="386">
        <f t="shared" ref="F23:F34" si="12">B23/D23</f>
        <v>0.5468062272559564</v>
      </c>
      <c r="G23" s="394">
        <f t="shared" ref="G23:G34" si="13">D23-B23</f>
        <v>2611.9676470588247</v>
      </c>
      <c r="H23" s="391">
        <f t="shared" ref="H23:H34" si="14">G23/D23</f>
        <v>0.4531937727440436</v>
      </c>
      <c r="I23" s="392"/>
      <c r="J23" s="636">
        <v>6519</v>
      </c>
      <c r="K23" s="389">
        <f t="shared" ref="K23:K34" si="15">J23/30</f>
        <v>217.3</v>
      </c>
      <c r="L23" s="394">
        <f>'UnderGrad&amp;GradPeerLimits'!$D$11</f>
        <v>10767.318882352942</v>
      </c>
      <c r="M23" s="394">
        <f t="shared" ref="M23:M34" si="16">L23/30</f>
        <v>358.91062941176472</v>
      </c>
      <c r="N23" s="386">
        <f t="shared" ref="N23:N34" si="17">J23/L23</f>
        <v>0.60544320004158991</v>
      </c>
      <c r="O23" s="394">
        <f t="shared" ref="O23:O34" si="18">L23-J23</f>
        <v>4248.3188823529417</v>
      </c>
      <c r="P23" s="391">
        <f t="shared" ref="P23:P34" si="19">O23/L23</f>
        <v>0.39455679995841014</v>
      </c>
    </row>
    <row r="24" spans="1:16" s="134" customFormat="1" ht="12">
      <c r="A24" s="144" t="s">
        <v>106</v>
      </c>
      <c r="B24" s="624">
        <v>3797.1</v>
      </c>
      <c r="C24" s="393">
        <f t="shared" si="10"/>
        <v>126.57</v>
      </c>
      <c r="D24" s="394">
        <f>'UnderGrad&amp;GradPeerLimits'!$B$11</f>
        <v>5763.4676470588247</v>
      </c>
      <c r="E24" s="394">
        <f t="shared" si="11"/>
        <v>192.11558823529415</v>
      </c>
      <c r="F24" s="386">
        <f t="shared" si="12"/>
        <v>0.6588221245481809</v>
      </c>
      <c r="G24" s="394">
        <f t="shared" si="13"/>
        <v>1966.3676470588248</v>
      </c>
      <c r="H24" s="391">
        <f t="shared" si="14"/>
        <v>0.34117787545181916</v>
      </c>
      <c r="I24" s="392"/>
      <c r="J24" s="636">
        <v>8499.9</v>
      </c>
      <c r="K24" s="389">
        <f t="shared" si="15"/>
        <v>283.33</v>
      </c>
      <c r="L24" s="394">
        <f>'UnderGrad&amp;GradPeerLimits'!$D$11</f>
        <v>10767.318882352942</v>
      </c>
      <c r="M24" s="394">
        <f t="shared" si="16"/>
        <v>358.91062941176472</v>
      </c>
      <c r="N24" s="386">
        <f t="shared" si="17"/>
        <v>0.78941657555353728</v>
      </c>
      <c r="O24" s="394">
        <f t="shared" si="18"/>
        <v>2267.4188823529421</v>
      </c>
      <c r="P24" s="391">
        <f t="shared" si="19"/>
        <v>0.21058342444646272</v>
      </c>
    </row>
    <row r="25" spans="1:16" s="134" customFormat="1" ht="12">
      <c r="A25" s="144" t="s">
        <v>107</v>
      </c>
      <c r="B25" s="624">
        <v>3947.1</v>
      </c>
      <c r="C25" s="393">
        <f t="shared" si="10"/>
        <v>131.57</v>
      </c>
      <c r="D25" s="394">
        <f>'UnderGrad&amp;GradPeerLimits'!$B$11</f>
        <v>5763.4676470588247</v>
      </c>
      <c r="E25" s="394">
        <f t="shared" si="11"/>
        <v>192.11558823529415</v>
      </c>
      <c r="F25" s="386">
        <f t="shared" si="12"/>
        <v>0.68484812298968278</v>
      </c>
      <c r="G25" s="394">
        <f t="shared" si="13"/>
        <v>1816.3676470588248</v>
      </c>
      <c r="H25" s="391">
        <f t="shared" si="14"/>
        <v>0.31515187701031716</v>
      </c>
      <c r="I25" s="392"/>
      <c r="J25" s="636">
        <v>7563.9</v>
      </c>
      <c r="K25" s="389">
        <f t="shared" si="15"/>
        <v>252.13</v>
      </c>
      <c r="L25" s="394">
        <f>'UnderGrad&amp;GradPeerLimits'!$D$11</f>
        <v>10767.318882352942</v>
      </c>
      <c r="M25" s="394">
        <f t="shared" si="16"/>
        <v>358.91062941176472</v>
      </c>
      <c r="N25" s="386">
        <f t="shared" si="17"/>
        <v>0.7024868570017766</v>
      </c>
      <c r="O25" s="394">
        <f t="shared" si="18"/>
        <v>3203.4188823529421</v>
      </c>
      <c r="P25" s="391">
        <f t="shared" si="19"/>
        <v>0.29751314299822346</v>
      </c>
    </row>
    <row r="26" spans="1:16" s="134" customFormat="1" ht="12">
      <c r="A26" s="144" t="s">
        <v>108</v>
      </c>
      <c r="B26" s="624">
        <v>4070</v>
      </c>
      <c r="C26" s="393">
        <f t="shared" si="10"/>
        <v>135.66666666666666</v>
      </c>
      <c r="D26" s="394">
        <f>'UnderGrad&amp;GradPeerLimits'!$B$11</f>
        <v>5763.4676470588247</v>
      </c>
      <c r="E26" s="394">
        <f t="shared" si="11"/>
        <v>192.11558823529415</v>
      </c>
      <c r="F26" s="386">
        <f t="shared" si="12"/>
        <v>0.7061720910460868</v>
      </c>
      <c r="G26" s="394">
        <f t="shared" si="13"/>
        <v>1693.4676470588247</v>
      </c>
      <c r="H26" s="391">
        <f t="shared" si="14"/>
        <v>0.2938279089539132</v>
      </c>
      <c r="I26" s="392"/>
      <c r="J26" s="636">
        <v>9620</v>
      </c>
      <c r="K26" s="389">
        <f t="shared" si="15"/>
        <v>320.66666666666669</v>
      </c>
      <c r="L26" s="394">
        <f>'UnderGrad&amp;GradPeerLimits'!$D$11</f>
        <v>10767.318882352942</v>
      </c>
      <c r="M26" s="394">
        <f t="shared" si="16"/>
        <v>358.91062941176472</v>
      </c>
      <c r="N26" s="386">
        <f t="shared" si="17"/>
        <v>0.89344432955976294</v>
      </c>
      <c r="O26" s="394">
        <f t="shared" si="18"/>
        <v>1147.3188823529417</v>
      </c>
      <c r="P26" s="391">
        <f t="shared" si="19"/>
        <v>0.10655567044023706</v>
      </c>
    </row>
    <row r="27" spans="1:16" s="134" customFormat="1" ht="12">
      <c r="A27" s="144" t="s">
        <v>109</v>
      </c>
      <c r="B27" s="624">
        <v>3832.5</v>
      </c>
      <c r="C27" s="393">
        <f t="shared" si="10"/>
        <v>127.75</v>
      </c>
      <c r="D27" s="394">
        <f>'UnderGrad&amp;GradPeerLimits'!$B$11</f>
        <v>5763.4676470588247</v>
      </c>
      <c r="E27" s="394">
        <f t="shared" si="11"/>
        <v>192.11558823529415</v>
      </c>
      <c r="F27" s="386">
        <f t="shared" si="12"/>
        <v>0.66496426018037535</v>
      </c>
      <c r="G27" s="394">
        <f t="shared" si="13"/>
        <v>1930.9676470588247</v>
      </c>
      <c r="H27" s="391">
        <f t="shared" si="14"/>
        <v>0.33503573981962465</v>
      </c>
      <c r="I27" s="392"/>
      <c r="J27" s="636">
        <v>9172.5</v>
      </c>
      <c r="K27" s="389">
        <f t="shared" si="15"/>
        <v>305.75</v>
      </c>
      <c r="L27" s="394">
        <f>'UnderGrad&amp;GradPeerLimits'!$D$11</f>
        <v>10767.318882352942</v>
      </c>
      <c r="M27" s="394">
        <f t="shared" si="16"/>
        <v>358.91062941176472</v>
      </c>
      <c r="N27" s="386">
        <f t="shared" si="17"/>
        <v>0.85188337971797568</v>
      </c>
      <c r="O27" s="394">
        <f t="shared" si="18"/>
        <v>1594.8188823529417</v>
      </c>
      <c r="P27" s="391">
        <f t="shared" si="19"/>
        <v>0.14811662028202438</v>
      </c>
    </row>
    <row r="28" spans="1:16" s="134" customFormat="1" ht="12">
      <c r="A28" s="144" t="s">
        <v>110</v>
      </c>
      <c r="B28" s="624">
        <v>3249</v>
      </c>
      <c r="C28" s="393">
        <f t="shared" si="10"/>
        <v>108.3</v>
      </c>
      <c r="D28" s="394">
        <f>'UnderGrad&amp;GradPeerLimits'!$B$11</f>
        <v>5763.4676470588247</v>
      </c>
      <c r="E28" s="394">
        <f t="shared" si="11"/>
        <v>192.11558823529415</v>
      </c>
      <c r="F28" s="386">
        <f t="shared" si="12"/>
        <v>0.56372312624293264</v>
      </c>
      <c r="G28" s="394">
        <f t="shared" si="13"/>
        <v>2514.4676470588247</v>
      </c>
      <c r="H28" s="391">
        <f t="shared" si="14"/>
        <v>0.43627687375706731</v>
      </c>
      <c r="I28" s="392"/>
      <c r="J28" s="636">
        <v>8409</v>
      </c>
      <c r="K28" s="389">
        <f t="shared" si="15"/>
        <v>280.3</v>
      </c>
      <c r="L28" s="394">
        <f>'UnderGrad&amp;GradPeerLimits'!$D$11</f>
        <v>10767.318882352942</v>
      </c>
      <c r="M28" s="394">
        <f t="shared" si="16"/>
        <v>358.91062941176472</v>
      </c>
      <c r="N28" s="386">
        <f t="shared" si="17"/>
        <v>0.78097436250187591</v>
      </c>
      <c r="O28" s="394">
        <f t="shared" si="18"/>
        <v>2358.3188823529417</v>
      </c>
      <c r="P28" s="391">
        <f t="shared" si="19"/>
        <v>0.21902563749812407</v>
      </c>
    </row>
    <row r="29" spans="1:16" s="134" customFormat="1" ht="12">
      <c r="A29" s="144" t="s">
        <v>111</v>
      </c>
      <c r="B29" s="624">
        <v>3390</v>
      </c>
      <c r="C29" s="393">
        <f t="shared" si="10"/>
        <v>113</v>
      </c>
      <c r="D29" s="394">
        <f>'UnderGrad&amp;GradPeerLimits'!$B$11</f>
        <v>5763.4676470588247</v>
      </c>
      <c r="E29" s="394">
        <f t="shared" si="11"/>
        <v>192.11558823529415</v>
      </c>
      <c r="F29" s="386">
        <f t="shared" si="12"/>
        <v>0.58818756477794454</v>
      </c>
      <c r="G29" s="394">
        <f t="shared" si="13"/>
        <v>2373.4676470588247</v>
      </c>
      <c r="H29" s="391">
        <f t="shared" si="14"/>
        <v>0.41181243522205546</v>
      </c>
      <c r="I29" s="392"/>
      <c r="J29" s="636">
        <v>8424</v>
      </c>
      <c r="K29" s="389">
        <f t="shared" si="15"/>
        <v>280.8</v>
      </c>
      <c r="L29" s="394">
        <f>'UnderGrad&amp;GradPeerLimits'!$D$11</f>
        <v>10767.318882352942</v>
      </c>
      <c r="M29" s="394">
        <f t="shared" si="16"/>
        <v>358.91062941176472</v>
      </c>
      <c r="N29" s="386">
        <f t="shared" si="17"/>
        <v>0.78236746696584647</v>
      </c>
      <c r="O29" s="394">
        <f t="shared" si="18"/>
        <v>2343.3188823529417</v>
      </c>
      <c r="P29" s="391">
        <f t="shared" si="19"/>
        <v>0.21763253303415353</v>
      </c>
    </row>
    <row r="30" spans="1:16" s="134" customFormat="1" ht="12">
      <c r="A30" s="144" t="s">
        <v>112</v>
      </c>
      <c r="B30" s="624">
        <v>3882.3</v>
      </c>
      <c r="C30" s="393">
        <f t="shared" si="10"/>
        <v>129.41</v>
      </c>
      <c r="D30" s="394">
        <f>'UnderGrad&amp;GradPeerLimits'!$B$11</f>
        <v>5763.4676470588247</v>
      </c>
      <c r="E30" s="394">
        <f t="shared" si="11"/>
        <v>192.11558823529415</v>
      </c>
      <c r="F30" s="386">
        <f t="shared" si="12"/>
        <v>0.67360489166295401</v>
      </c>
      <c r="G30" s="394">
        <f t="shared" si="13"/>
        <v>1881.1676470588245</v>
      </c>
      <c r="H30" s="391">
        <f t="shared" si="14"/>
        <v>0.32639510833704599</v>
      </c>
      <c r="I30" s="392"/>
      <c r="J30" s="636">
        <v>6026.4</v>
      </c>
      <c r="K30" s="389">
        <f t="shared" si="15"/>
        <v>200.88</v>
      </c>
      <c r="L30" s="394">
        <f>'UnderGrad&amp;GradPeerLimits'!$D$11</f>
        <v>10767.318882352942</v>
      </c>
      <c r="M30" s="394">
        <f t="shared" si="16"/>
        <v>358.91062941176472</v>
      </c>
      <c r="N30" s="386">
        <f t="shared" si="17"/>
        <v>0.55969364944479782</v>
      </c>
      <c r="O30" s="394">
        <f t="shared" si="18"/>
        <v>4740.9188823529421</v>
      </c>
      <c r="P30" s="391">
        <f t="shared" si="19"/>
        <v>0.44030635055520218</v>
      </c>
    </row>
    <row r="31" spans="1:16" s="134" customFormat="1" ht="12">
      <c r="A31" s="144" t="s">
        <v>113</v>
      </c>
      <c r="B31" s="624">
        <v>3389</v>
      </c>
      <c r="C31" s="393">
        <f t="shared" si="10"/>
        <v>112.96666666666667</v>
      </c>
      <c r="D31" s="394">
        <f>'UnderGrad&amp;GradPeerLimits'!$B$11</f>
        <v>5763.4676470588247</v>
      </c>
      <c r="E31" s="394">
        <f t="shared" si="11"/>
        <v>192.11558823529415</v>
      </c>
      <c r="F31" s="386">
        <f t="shared" si="12"/>
        <v>0.58801405812166785</v>
      </c>
      <c r="G31" s="394">
        <f t="shared" si="13"/>
        <v>2374.4676470588247</v>
      </c>
      <c r="H31" s="391">
        <f t="shared" si="14"/>
        <v>0.41198594187833215</v>
      </c>
      <c r="I31" s="392"/>
      <c r="J31" s="636">
        <v>9765.5</v>
      </c>
      <c r="K31" s="389">
        <f t="shared" si="15"/>
        <v>325.51666666666665</v>
      </c>
      <c r="L31" s="394">
        <f>'UnderGrad&amp;GradPeerLimits'!$D$11</f>
        <v>10767.318882352942</v>
      </c>
      <c r="M31" s="394">
        <f t="shared" si="16"/>
        <v>358.91062941176472</v>
      </c>
      <c r="N31" s="386">
        <f t="shared" si="17"/>
        <v>0.90695744286027702</v>
      </c>
      <c r="O31" s="394">
        <f t="shared" si="18"/>
        <v>1001.8188823529417</v>
      </c>
      <c r="P31" s="391">
        <f t="shared" si="19"/>
        <v>9.3042557139722981E-2</v>
      </c>
    </row>
    <row r="32" spans="1:16" s="134" customFormat="1" ht="12">
      <c r="A32" s="144" t="s">
        <v>114</v>
      </c>
      <c r="B32" s="624">
        <v>3808.5</v>
      </c>
      <c r="C32" s="393">
        <f t="shared" si="10"/>
        <v>126.95</v>
      </c>
      <c r="D32" s="394">
        <f>'UnderGrad&amp;GradPeerLimits'!$B$11</f>
        <v>5763.4676470588247</v>
      </c>
      <c r="E32" s="394">
        <f t="shared" si="11"/>
        <v>192.11558823529415</v>
      </c>
      <c r="F32" s="386">
        <f t="shared" si="12"/>
        <v>0.66080010042973503</v>
      </c>
      <c r="G32" s="394">
        <f t="shared" si="13"/>
        <v>1954.9676470588247</v>
      </c>
      <c r="H32" s="391">
        <f t="shared" si="14"/>
        <v>0.33919989957026497</v>
      </c>
      <c r="I32" s="392"/>
      <c r="J32" s="636">
        <v>8968.5</v>
      </c>
      <c r="K32" s="389">
        <f t="shared" si="15"/>
        <v>298.95</v>
      </c>
      <c r="L32" s="394">
        <f>'UnderGrad&amp;GradPeerLimits'!$D$11</f>
        <v>10767.318882352942</v>
      </c>
      <c r="M32" s="394">
        <f t="shared" si="16"/>
        <v>358.91062941176472</v>
      </c>
      <c r="N32" s="386">
        <f t="shared" si="17"/>
        <v>0.83293715900797649</v>
      </c>
      <c r="O32" s="394">
        <f t="shared" si="18"/>
        <v>1798.8188823529417</v>
      </c>
      <c r="P32" s="391">
        <f t="shared" si="19"/>
        <v>0.16706284099202351</v>
      </c>
    </row>
    <row r="33" spans="1:17" s="134" customFormat="1" ht="12">
      <c r="A33" s="144" t="s">
        <v>115</v>
      </c>
      <c r="B33" s="624">
        <v>3622.6</v>
      </c>
      <c r="C33" s="393">
        <f t="shared" si="10"/>
        <v>120.75333333333333</v>
      </c>
      <c r="D33" s="394">
        <f>'UnderGrad&amp;GradPeerLimits'!$B$11</f>
        <v>5763.4676470588247</v>
      </c>
      <c r="E33" s="394">
        <f t="shared" si="11"/>
        <v>192.11558823529415</v>
      </c>
      <c r="F33" s="386">
        <f t="shared" si="12"/>
        <v>0.62854521302790023</v>
      </c>
      <c r="G33" s="394">
        <f t="shared" si="13"/>
        <v>2140.8676470588248</v>
      </c>
      <c r="H33" s="391">
        <f t="shared" si="14"/>
        <v>0.37145478697209977</v>
      </c>
      <c r="I33" s="392"/>
      <c r="J33" s="636">
        <v>9802.6</v>
      </c>
      <c r="K33" s="389">
        <f t="shared" si="15"/>
        <v>326.75333333333333</v>
      </c>
      <c r="L33" s="394">
        <f>'UnderGrad&amp;GradPeerLimits'!$D$11</f>
        <v>10767.318882352942</v>
      </c>
      <c r="M33" s="394">
        <f t="shared" si="16"/>
        <v>358.91062941176472</v>
      </c>
      <c r="N33" s="386">
        <f t="shared" si="17"/>
        <v>0.91040305456783077</v>
      </c>
      <c r="O33" s="394">
        <f t="shared" si="18"/>
        <v>964.71888235294136</v>
      </c>
      <c r="P33" s="391">
        <f t="shared" si="19"/>
        <v>8.9596945432169187E-2</v>
      </c>
      <c r="Q33" s="134" t="s">
        <v>25</v>
      </c>
    </row>
    <row r="34" spans="1:17" s="134" customFormat="1" ht="12">
      <c r="A34" s="398" t="s">
        <v>116</v>
      </c>
      <c r="B34" s="624">
        <v>3298.5</v>
      </c>
      <c r="C34" s="399">
        <f t="shared" si="10"/>
        <v>109.95</v>
      </c>
      <c r="D34" s="394">
        <f>'UnderGrad&amp;GradPeerLimits'!$B$11</f>
        <v>5763.4676470588247</v>
      </c>
      <c r="E34" s="400">
        <f t="shared" si="11"/>
        <v>192.11558823529415</v>
      </c>
      <c r="F34" s="401">
        <f t="shared" si="12"/>
        <v>0.57231170572862833</v>
      </c>
      <c r="G34" s="394">
        <f t="shared" si="13"/>
        <v>2464.9676470588247</v>
      </c>
      <c r="H34" s="391">
        <f t="shared" si="14"/>
        <v>0.42768829427137167</v>
      </c>
      <c r="I34" s="402"/>
      <c r="J34" s="636">
        <v>7653</v>
      </c>
      <c r="K34" s="399">
        <f t="shared" si="15"/>
        <v>255.1</v>
      </c>
      <c r="L34" s="394">
        <f>'UnderGrad&amp;GradPeerLimits'!$D$11</f>
        <v>10767.318882352942</v>
      </c>
      <c r="M34" s="400">
        <f t="shared" si="16"/>
        <v>358.91062941176472</v>
      </c>
      <c r="N34" s="401">
        <f t="shared" si="17"/>
        <v>0.71076189751776153</v>
      </c>
      <c r="O34" s="394">
        <f t="shared" si="18"/>
        <v>3114.3188823529417</v>
      </c>
      <c r="P34" s="391">
        <f t="shared" si="19"/>
        <v>0.28923810248223847</v>
      </c>
    </row>
    <row r="35" spans="1:17" s="134" customFormat="1" ht="15" customHeight="1">
      <c r="A35" s="129" t="s">
        <v>200</v>
      </c>
      <c r="B35" s="622">
        <f>AVERAGE(B23:B34)</f>
        <v>3619.8416666666667</v>
      </c>
      <c r="C35" s="130">
        <f>AVERAGE(C23:C34)</f>
        <v>120.66138888888889</v>
      </c>
      <c r="D35" s="131">
        <f>AVERAGE(D23:D34)</f>
        <v>5763.4676470588247</v>
      </c>
      <c r="E35" s="131">
        <f>AVERAGE(E23:E34)</f>
        <v>192.11558823529415</v>
      </c>
      <c r="F35" s="132">
        <f>B35/D35</f>
        <v>0.62806662383433709</v>
      </c>
      <c r="G35" s="131">
        <f>AVERAGE(G23:G34)</f>
        <v>2143.625980392158</v>
      </c>
      <c r="H35" s="133">
        <f>G35/D35</f>
        <v>0.37193337616566291</v>
      </c>
      <c r="I35" s="139"/>
      <c r="J35" s="526">
        <f>AVERAGE(J23:J34)</f>
        <v>8368.6916666666675</v>
      </c>
      <c r="K35" s="131">
        <f t="shared" ref="K35:L35" si="20">AVERAGE(K23:K34)</f>
        <v>278.95638888888885</v>
      </c>
      <c r="L35" s="131">
        <f t="shared" si="20"/>
        <v>10767.31888235294</v>
      </c>
      <c r="M35" s="131">
        <f>AVERAGE(M23:M34)</f>
        <v>358.91062941176466</v>
      </c>
      <c r="N35" s="132">
        <f>J35/L35</f>
        <v>0.7772307812284176</v>
      </c>
      <c r="O35" s="131">
        <f>AVERAGE(O23:O34)</f>
        <v>2398.6272156862756</v>
      </c>
      <c r="P35" s="133">
        <f>O35/L35</f>
        <v>0.22276921877158271</v>
      </c>
    </row>
    <row r="36" spans="1:17" s="527" customFormat="1" ht="16.5" customHeight="1">
      <c r="A36" s="530" t="s">
        <v>197</v>
      </c>
      <c r="B36" s="531">
        <f>AVERAGE(B6:B7,B10:B20,B23:B34)</f>
        <v>4975.3240000000005</v>
      </c>
      <c r="C36" s="531">
        <f>B36/30</f>
        <v>165.84413333333336</v>
      </c>
      <c r="D36" s="531">
        <f>AVERAGE(D6:D7,D10:D20,D23:D34)</f>
        <v>6814.6026776589451</v>
      </c>
      <c r="E36" s="531">
        <f>D36/30</f>
        <v>227.15342258863151</v>
      </c>
      <c r="F36" s="132">
        <f>B36/D36</f>
        <v>0.73009744446453906</v>
      </c>
      <c r="G36" s="531">
        <f>AVERAGE(G6:G7,G10:G20,G23:G34)</f>
        <v>1839.2786776589426</v>
      </c>
      <c r="H36" s="133">
        <f>G36/D36</f>
        <v>0.26990255553546066</v>
      </c>
      <c r="I36" s="532"/>
      <c r="J36" s="531">
        <f>AVERAGE(J6:J7,J10:J20,J23:J34)</f>
        <v>11690.62</v>
      </c>
      <c r="K36" s="531">
        <f>J36/30</f>
        <v>389.68733333333336</v>
      </c>
      <c r="L36" s="531">
        <f>AVERAGE(L6:L7,L10:L20,L23:L34)</f>
        <v>14630.608251408208</v>
      </c>
      <c r="M36" s="531">
        <f>L36/30</f>
        <v>487.68694171360693</v>
      </c>
      <c r="N36" s="132">
        <f>J36/L36</f>
        <v>0.79905221977868002</v>
      </c>
      <c r="O36" s="531">
        <f>AVERAGE(O6:O7,O10:O20,O23:O34)</f>
        <v>2939.9882514082001</v>
      </c>
      <c r="P36" s="133">
        <f>O36/L36</f>
        <v>0.20094778022131948</v>
      </c>
    </row>
    <row r="37" spans="1:17" s="134" customFormat="1" ht="12.75" customHeight="1">
      <c r="A37" s="137"/>
      <c r="B37" s="621"/>
      <c r="C37" s="393"/>
      <c r="D37" s="394"/>
      <c r="E37" s="394"/>
      <c r="F37" s="406"/>
      <c r="G37" s="394"/>
      <c r="H37" s="391"/>
      <c r="I37" s="391"/>
      <c r="J37" s="523"/>
      <c r="K37" s="393"/>
      <c r="L37" s="394"/>
      <c r="M37" s="394"/>
      <c r="N37" s="406"/>
      <c r="O37" s="394"/>
      <c r="P37" s="391"/>
    </row>
    <row r="38" spans="1:17" s="134" customFormat="1" ht="13.5">
      <c r="A38" s="136" t="s">
        <v>121</v>
      </c>
      <c r="B38" s="623"/>
      <c r="C38" s="144"/>
      <c r="D38" s="403"/>
      <c r="E38" s="403"/>
      <c r="F38" s="403"/>
      <c r="G38" s="403"/>
      <c r="H38" s="403"/>
      <c r="I38" s="403"/>
      <c r="J38" s="529" t="s">
        <v>25</v>
      </c>
      <c r="K38" s="144"/>
      <c r="L38" s="403"/>
      <c r="M38" s="403"/>
      <c r="N38" s="820" t="s">
        <v>140</v>
      </c>
      <c r="O38" s="821"/>
      <c r="P38" s="822"/>
    </row>
    <row r="39" spans="1:17" s="134" customFormat="1" ht="24">
      <c r="A39" s="137" t="s">
        <v>272</v>
      </c>
      <c r="B39" s="522">
        <v>6501</v>
      </c>
      <c r="C39" s="399">
        <f>B39/30</f>
        <v>216.7</v>
      </c>
      <c r="D39" s="380">
        <f>'UnderGrad&amp;GradPeerLimits'!$B$6</f>
        <v>10224.15111111111</v>
      </c>
      <c r="E39" s="380">
        <f>D39/30</f>
        <v>340.80503703703704</v>
      </c>
      <c r="F39" s="386">
        <f>B39/D39</f>
        <v>0.63584740966269848</v>
      </c>
      <c r="G39" s="380">
        <f>D39-B39</f>
        <v>3723.1511111111104</v>
      </c>
      <c r="H39" s="391">
        <f>G39/D39</f>
        <v>0.36415259033730152</v>
      </c>
      <c r="I39" s="391"/>
      <c r="J39" s="637">
        <v>19887</v>
      </c>
      <c r="K39" s="399">
        <f>J39/30</f>
        <v>662.9</v>
      </c>
      <c r="L39" s="380">
        <f>'UnderGrad&amp;GradPeerLimits'!$D$6</f>
        <v>27964.69666666667</v>
      </c>
      <c r="M39" s="380">
        <f>L39/30</f>
        <v>932.15655555555566</v>
      </c>
      <c r="N39" s="386">
        <f>J39/L39</f>
        <v>0.71114663738530326</v>
      </c>
      <c r="O39" s="380">
        <f>L39-J39</f>
        <v>8077.6966666666704</v>
      </c>
      <c r="P39" s="391">
        <f>O39/L39</f>
        <v>0.2888533626146968</v>
      </c>
    </row>
    <row r="40" spans="1:17" s="134" customFormat="1" ht="12.75" customHeight="1">
      <c r="A40" s="137" t="s">
        <v>273</v>
      </c>
      <c r="B40" s="522">
        <v>3633.9</v>
      </c>
      <c r="C40" s="399">
        <f>B40/30</f>
        <v>121.13000000000001</v>
      </c>
      <c r="D40" s="394">
        <f>'UnderGrad&amp;GradPeerLimits'!$B$6</f>
        <v>10224.15111111111</v>
      </c>
      <c r="E40" s="380">
        <f>D40/30</f>
        <v>340.80503703703704</v>
      </c>
      <c r="F40" s="386">
        <f>B40/D40</f>
        <v>0.35542315058810647</v>
      </c>
      <c r="G40" s="380">
        <f>D40-B40</f>
        <v>6590.2511111111107</v>
      </c>
      <c r="H40" s="391">
        <f>G40/D40</f>
        <v>0.64457684941189364</v>
      </c>
      <c r="I40" s="391"/>
      <c r="J40" s="637">
        <v>9922.1200000000008</v>
      </c>
      <c r="K40" s="399">
        <f>J40/30</f>
        <v>330.73733333333337</v>
      </c>
      <c r="L40" s="394">
        <f>'UnderGrad&amp;GradPeerLimits'!$D$6</f>
        <v>27964.69666666667</v>
      </c>
      <c r="M40" s="380">
        <f>L40/30</f>
        <v>932.15655555555566</v>
      </c>
      <c r="N40" s="386">
        <f>J40/L40</f>
        <v>0.35480878331238824</v>
      </c>
      <c r="O40" s="380">
        <f>L40-J40</f>
        <v>18042.576666666668</v>
      </c>
      <c r="P40" s="391">
        <f>O40/L40</f>
        <v>0.6451912166876117</v>
      </c>
    </row>
    <row r="41" spans="1:17" s="134" customFormat="1" ht="12.75" customHeight="1">
      <c r="A41" s="137" t="s">
        <v>274</v>
      </c>
      <c r="B41" s="522">
        <v>4431.88</v>
      </c>
      <c r="C41" s="399">
        <f>B41/30</f>
        <v>147.72933333333333</v>
      </c>
      <c r="D41" s="394">
        <f>'UnderGrad&amp;GradPeerLimits'!$B$6</f>
        <v>10224.15111111111</v>
      </c>
      <c r="E41" s="380">
        <f>D41/30</f>
        <v>340.80503703703704</v>
      </c>
      <c r="F41" s="386">
        <f>B41/D41</f>
        <v>0.43347168403875097</v>
      </c>
      <c r="G41" s="380">
        <f>D41-B41</f>
        <v>5792.2711111111103</v>
      </c>
      <c r="H41" s="391">
        <f>G41/D41</f>
        <v>0.56652831596124897</v>
      </c>
      <c r="I41" s="391"/>
      <c r="J41" s="637">
        <v>10720.11</v>
      </c>
      <c r="K41" s="399">
        <f>J41/30</f>
        <v>357.33700000000005</v>
      </c>
      <c r="L41" s="394">
        <f>'UnderGrad&amp;GradPeerLimits'!$D$6</f>
        <v>27964.69666666667</v>
      </c>
      <c r="M41" s="380">
        <f>L41/30</f>
        <v>932.15655555555566</v>
      </c>
      <c r="N41" s="386">
        <f>J41/L41</f>
        <v>0.38334440483233084</v>
      </c>
      <c r="O41" s="380">
        <f>L41-J41</f>
        <v>17244.58666666667</v>
      </c>
      <c r="P41" s="391">
        <f>O41/L41</f>
        <v>0.61665559516766921</v>
      </c>
    </row>
    <row r="42" spans="1:17" s="134" customFormat="1" ht="12.75" customHeight="1">
      <c r="A42" s="137" t="s">
        <v>275</v>
      </c>
      <c r="B42" s="522">
        <v>4860</v>
      </c>
      <c r="C42" s="399">
        <f>B42/30</f>
        <v>162</v>
      </c>
      <c r="D42" s="394">
        <f>'UnderGrad&amp;GradPeerLimits'!$B$6</f>
        <v>10224.15111111111</v>
      </c>
      <c r="E42" s="380">
        <f>D42/30</f>
        <v>340.80503703703704</v>
      </c>
      <c r="F42" s="386">
        <f>B42/D42</f>
        <v>0.47534508705748568</v>
      </c>
      <c r="G42" s="380">
        <f>D42-B42</f>
        <v>5364.1511111111104</v>
      </c>
      <c r="H42" s="391">
        <f>G42/D42</f>
        <v>0.52465491294251432</v>
      </c>
      <c r="I42" s="391"/>
      <c r="J42" s="637">
        <v>10470</v>
      </c>
      <c r="K42" s="399">
        <f>J42/30</f>
        <v>349</v>
      </c>
      <c r="L42" s="394">
        <f>'UnderGrad&amp;GradPeerLimits'!$D$6</f>
        <v>27964.69666666667</v>
      </c>
      <c r="M42" s="380">
        <f>L42/30</f>
        <v>932.15655555555566</v>
      </c>
      <c r="N42" s="386">
        <f>J42/L42</f>
        <v>0.3744006282206529</v>
      </c>
      <c r="O42" s="380">
        <f>L42-J42</f>
        <v>17494.69666666667</v>
      </c>
      <c r="P42" s="391">
        <f>O42/L42</f>
        <v>0.6255993717793471</v>
      </c>
    </row>
    <row r="43" spans="1:17" s="134" customFormat="1" ht="12.75" customHeight="1">
      <c r="A43" s="137"/>
      <c r="B43" s="399"/>
      <c r="C43" s="399"/>
      <c r="D43" s="380"/>
      <c r="E43" s="380"/>
      <c r="F43" s="386"/>
      <c r="G43" s="380"/>
      <c r="H43" s="391"/>
      <c r="I43" s="391"/>
      <c r="J43" s="399"/>
      <c r="K43" s="399"/>
      <c r="L43" s="380"/>
      <c r="M43" s="380"/>
      <c r="N43" s="386"/>
      <c r="O43" s="380"/>
      <c r="P43" s="391"/>
    </row>
    <row r="44" spans="1:17" s="134" customFormat="1" ht="12">
      <c r="A44" s="136" t="s">
        <v>120</v>
      </c>
      <c r="B44" s="623"/>
      <c r="C44" s="144"/>
      <c r="D44" s="403" t="s">
        <v>25</v>
      </c>
      <c r="E44" s="403"/>
      <c r="F44" s="403"/>
      <c r="G44" s="403"/>
      <c r="H44" s="403"/>
      <c r="I44" s="403"/>
      <c r="J44" s="529"/>
      <c r="K44" s="144"/>
      <c r="L44" s="403"/>
      <c r="M44" s="403"/>
      <c r="N44" s="403"/>
      <c r="O44" s="403"/>
      <c r="P44" s="403"/>
    </row>
    <row r="45" spans="1:17" s="134" customFormat="1" ht="12.75" customHeight="1">
      <c r="A45" s="141" t="s">
        <v>163</v>
      </c>
      <c r="B45" s="625">
        <v>3777</v>
      </c>
      <c r="C45" s="399">
        <f>B45/30</f>
        <v>125.9</v>
      </c>
      <c r="D45" s="394">
        <f>'UnderGrad&amp;GradPeerLimits'!$B$6</f>
        <v>10224.15111111111</v>
      </c>
      <c r="E45" s="394">
        <f>D45/30</f>
        <v>340.80503703703704</v>
      </c>
      <c r="F45" s="386">
        <f>B45/D45</f>
        <v>0.36941942259591021</v>
      </c>
      <c r="G45" s="394">
        <f>D45-B45</f>
        <v>6447.1511111111104</v>
      </c>
      <c r="H45" s="391">
        <f>G45/D45</f>
        <v>0.63058057740408979</v>
      </c>
      <c r="I45" s="404"/>
      <c r="J45" s="638">
        <v>10938</v>
      </c>
      <c r="K45" s="399">
        <f>J45/30</f>
        <v>364.6</v>
      </c>
      <c r="L45" s="394">
        <f>'UnderGrad&amp;GradPeerLimits'!$D$6</f>
        <v>27964.69666666667</v>
      </c>
      <c r="M45" s="394">
        <f>L45/30</f>
        <v>932.15655555555566</v>
      </c>
      <c r="N45" s="386">
        <f>J45/L45</f>
        <v>0.39113601446776519</v>
      </c>
      <c r="O45" s="394">
        <f>L45-J45</f>
        <v>17026.69666666667</v>
      </c>
      <c r="P45" s="391">
        <f>O45/L45</f>
        <v>0.60886398553223475</v>
      </c>
    </row>
    <row r="46" spans="1:17" s="134" customFormat="1" ht="12.75" customHeight="1">
      <c r="A46" s="137" t="s">
        <v>146</v>
      </c>
      <c r="B46" s="625">
        <v>5240.1000000000004</v>
      </c>
      <c r="C46" s="399">
        <f>B46/30</f>
        <v>174.67000000000002</v>
      </c>
      <c r="D46" s="394">
        <f>'UnderGrad&amp;GradPeerLimits'!$B$8</f>
        <v>7080.0041666666666</v>
      </c>
      <c r="E46" s="394">
        <f>D46/30</f>
        <v>236.0001388888889</v>
      </c>
      <c r="F46" s="386">
        <f>B46/D46</f>
        <v>0.74012668307045493</v>
      </c>
      <c r="G46" s="394">
        <f>D46-B46</f>
        <v>1839.9041666666662</v>
      </c>
      <c r="H46" s="391">
        <f>G46/D46</f>
        <v>0.25987331692954507</v>
      </c>
      <c r="I46" s="404"/>
      <c r="J46" s="638">
        <v>14600.1</v>
      </c>
      <c r="K46" s="399">
        <f>J46/30</f>
        <v>486.67</v>
      </c>
      <c r="L46" s="394">
        <f>'UnderGrad&amp;GradPeerLimits'!$D$8</f>
        <v>15528.002499999999</v>
      </c>
      <c r="M46" s="394">
        <f>L46/30</f>
        <v>517.60008333333326</v>
      </c>
      <c r="N46" s="386">
        <f>J46/L46</f>
        <v>0.94024327984233658</v>
      </c>
      <c r="O46" s="394">
        <f>L46-J46</f>
        <v>927.90249999999833</v>
      </c>
      <c r="P46" s="391">
        <f>O46/L46</f>
        <v>5.9756720157663444E-2</v>
      </c>
    </row>
    <row r="47" spans="1:17" s="134" customFormat="1" ht="12.75" customHeight="1">
      <c r="A47" s="141" t="s">
        <v>145</v>
      </c>
      <c r="B47" s="625">
        <v>5305.5</v>
      </c>
      <c r="C47" s="399">
        <f>B47/30</f>
        <v>176.85</v>
      </c>
      <c r="D47" s="394">
        <f>'UnderGrad&amp;GradPeerLimits'!$B$8</f>
        <v>7080.0041666666666</v>
      </c>
      <c r="E47" s="394">
        <f>D47/30</f>
        <v>236.0001388888889</v>
      </c>
      <c r="F47" s="386">
        <f>B47/D47</f>
        <v>0.74936396576979414</v>
      </c>
      <c r="G47" s="394">
        <f>D47-B47</f>
        <v>1774.5041666666666</v>
      </c>
      <c r="H47" s="391">
        <f>G47/D47</f>
        <v>0.25063603423020586</v>
      </c>
      <c r="I47" s="404"/>
      <c r="J47" s="638">
        <v>13944</v>
      </c>
      <c r="K47" s="399">
        <f>J47/30</f>
        <v>464.8</v>
      </c>
      <c r="L47" s="394">
        <f>'UnderGrad&amp;GradPeerLimits'!$D$8</f>
        <v>15528.002499999999</v>
      </c>
      <c r="M47" s="394">
        <f>L47/30</f>
        <v>517.60008333333326</v>
      </c>
      <c r="N47" s="386">
        <f>J47/L47</f>
        <v>0.89799058185365443</v>
      </c>
      <c r="O47" s="394">
        <f>L47-J47</f>
        <v>1584.0024999999987</v>
      </c>
      <c r="P47" s="391">
        <f>O47/L47</f>
        <v>0.10200941814634554</v>
      </c>
    </row>
    <row r="48" spans="1:17" s="134" customFormat="1" ht="12.75" customHeight="1">
      <c r="A48" s="137" t="s">
        <v>144</v>
      </c>
      <c r="B48" s="625">
        <v>4776.5</v>
      </c>
      <c r="C48" s="399">
        <f>B48/30</f>
        <v>159.21666666666667</v>
      </c>
      <c r="D48" s="394">
        <f>'UnderGrad&amp;GradPeerLimits'!$B$11</f>
        <v>5763.4676470588247</v>
      </c>
      <c r="E48" s="394">
        <f>D48/30</f>
        <v>192.11558823529415</v>
      </c>
      <c r="F48" s="386">
        <f>B48/D48</f>
        <v>0.82875454370556112</v>
      </c>
      <c r="G48" s="394">
        <f>D48-B48</f>
        <v>986.9676470588247</v>
      </c>
      <c r="H48" s="391">
        <f>G48/D48</f>
        <v>0.17124545629443894</v>
      </c>
      <c r="I48" s="404"/>
      <c r="J48" s="638">
        <v>10326.5</v>
      </c>
      <c r="K48" s="399">
        <f>J48/30</f>
        <v>344.21666666666664</v>
      </c>
      <c r="L48" s="394">
        <f>'UnderGrad&amp;GradPeerLimits'!$D$11</f>
        <v>10767.318882352942</v>
      </c>
      <c r="M48" s="394">
        <f>L48/30</f>
        <v>358.91062941176472</v>
      </c>
      <c r="N48" s="386">
        <f>J48/L48</f>
        <v>0.95905954981277464</v>
      </c>
      <c r="O48" s="394">
        <f>L48-J48</f>
        <v>440.81888235294173</v>
      </c>
      <c r="P48" s="391">
        <f>O48/L48</f>
        <v>4.094045018722537E-2</v>
      </c>
    </row>
    <row r="49" spans="1:16" s="134" customFormat="1" ht="12.75" customHeight="1">
      <c r="A49" s="137"/>
      <c r="B49" s="399"/>
      <c r="C49" s="399"/>
      <c r="D49" s="380"/>
      <c r="E49" s="380"/>
      <c r="F49" s="386"/>
      <c r="G49" s="380"/>
      <c r="H49" s="391"/>
      <c r="I49" s="391"/>
      <c r="J49" s="399"/>
      <c r="K49" s="399"/>
      <c r="L49" s="380"/>
      <c r="M49" s="380"/>
      <c r="N49" s="386"/>
      <c r="O49" s="380"/>
      <c r="P49" s="391"/>
    </row>
    <row r="50" spans="1:16" s="134" customFormat="1" ht="12">
      <c r="A50" s="136" t="s">
        <v>122</v>
      </c>
      <c r="B50" s="623"/>
      <c r="C50" s="144"/>
      <c r="D50" s="403"/>
      <c r="E50" s="403"/>
      <c r="F50" s="403"/>
      <c r="G50" s="403"/>
      <c r="H50" s="403"/>
      <c r="I50" s="403"/>
      <c r="J50" s="524"/>
      <c r="K50" s="394"/>
      <c r="L50" s="403"/>
      <c r="M50" s="403"/>
      <c r="N50" s="403"/>
      <c r="O50" s="403"/>
      <c r="P50" s="403"/>
    </row>
    <row r="51" spans="1:16" s="405" customFormat="1" ht="12.75" customHeight="1">
      <c r="A51" s="137" t="s">
        <v>165</v>
      </c>
      <c r="B51" s="629">
        <v>6996</v>
      </c>
      <c r="C51" s="393">
        <f>B51/30</f>
        <v>233.2</v>
      </c>
      <c r="D51" s="394">
        <f>'UnderGrad&amp;GradPeerLimits'!$B$9</f>
        <v>7786.0254545454545</v>
      </c>
      <c r="E51" s="394">
        <f>D51/30</f>
        <v>259.53418181818182</v>
      </c>
      <c r="F51" s="386">
        <f>B51/D51</f>
        <v>0.89853289599968611</v>
      </c>
      <c r="G51" s="394">
        <f>D51-B51</f>
        <v>790.02545454545452</v>
      </c>
      <c r="H51" s="391">
        <f>G51/D51</f>
        <v>0.10146710400031385</v>
      </c>
      <c r="I51" s="404"/>
      <c r="J51" s="639">
        <v>15871.5</v>
      </c>
      <c r="K51" s="393">
        <f>J51/30</f>
        <v>529.04999999999995</v>
      </c>
      <c r="L51" s="394">
        <f>'UnderGrad&amp;GradPeerLimits'!$D$9</f>
        <v>19670.910363636365</v>
      </c>
      <c r="M51" s="394">
        <f>L51/30</f>
        <v>655.6970121212122</v>
      </c>
      <c r="N51" s="391">
        <f>J51/L51</f>
        <v>0.80685132038118823</v>
      </c>
      <c r="O51" s="394">
        <f>L51-J51</f>
        <v>3799.4103636363652</v>
      </c>
      <c r="P51" s="391">
        <f>O51/L51</f>
        <v>0.1931486796188118</v>
      </c>
    </row>
    <row r="52" spans="1:16" s="405" customFormat="1" ht="12.75" customHeight="1">
      <c r="A52" s="137" t="s">
        <v>177</v>
      </c>
      <c r="B52" s="629">
        <v>6543</v>
      </c>
      <c r="C52" s="393">
        <f t="shared" ref="C52:C53" si="21">B52/30</f>
        <v>218.1</v>
      </c>
      <c r="D52" s="394">
        <f>'UnderGrad&amp;GradPeerLimits'!$B$9</f>
        <v>7786.0254545454545</v>
      </c>
      <c r="E52" s="394">
        <f t="shared" ref="E52:E53" si="22">D52/30</f>
        <v>259.53418181818182</v>
      </c>
      <c r="F52" s="386">
        <f t="shared" ref="F52:F53" si="23">B52/D52</f>
        <v>0.84035173506660188</v>
      </c>
      <c r="G52" s="394">
        <f t="shared" ref="G52:G53" si="24">D52-B52</f>
        <v>1243.0254545454545</v>
      </c>
      <c r="H52" s="391">
        <f t="shared" ref="H52:H53" si="25">G52/D52</f>
        <v>0.15964826493339815</v>
      </c>
      <c r="I52" s="404"/>
      <c r="J52" s="639">
        <v>15418.5</v>
      </c>
      <c r="K52" s="393">
        <f t="shared" ref="K52:K53" si="26">J52/30</f>
        <v>513.95000000000005</v>
      </c>
      <c r="L52" s="394">
        <f>'UnderGrad&amp;GradPeerLimits'!$D$9</f>
        <v>19670.910363636365</v>
      </c>
      <c r="M52" s="394">
        <f t="shared" ref="M52:M53" si="27">L52/30</f>
        <v>655.6970121212122</v>
      </c>
      <c r="N52" s="391">
        <f t="shared" ref="N52:N53" si="28">J52/L52</f>
        <v>0.78382239128610087</v>
      </c>
      <c r="O52" s="394">
        <f t="shared" ref="O52:O53" si="29">L52-J52</f>
        <v>4252.4103636363652</v>
      </c>
      <c r="P52" s="391">
        <f t="shared" ref="P52:P53" si="30">O52/L52</f>
        <v>0.21617760871389913</v>
      </c>
    </row>
    <row r="53" spans="1:16" s="405" customFormat="1" ht="24" customHeight="1">
      <c r="A53" s="137" t="s">
        <v>178</v>
      </c>
      <c r="B53" s="629">
        <v>6846</v>
      </c>
      <c r="C53" s="393">
        <f t="shared" si="21"/>
        <v>228.2</v>
      </c>
      <c r="D53" s="394">
        <f>'UnderGrad&amp;GradPeerLimits'!$B$9</f>
        <v>7786.0254545454545</v>
      </c>
      <c r="E53" s="394">
        <f t="shared" si="22"/>
        <v>259.53418181818182</v>
      </c>
      <c r="F53" s="386">
        <f t="shared" si="23"/>
        <v>0.87926761092250594</v>
      </c>
      <c r="G53" s="394">
        <f t="shared" si="24"/>
        <v>940.02545454545452</v>
      </c>
      <c r="H53" s="391">
        <f t="shared" si="25"/>
        <v>0.12073238907749408</v>
      </c>
      <c r="I53" s="404"/>
      <c r="J53" s="639">
        <v>15721.5</v>
      </c>
      <c r="K53" s="393">
        <f t="shared" si="26"/>
        <v>524.04999999999995</v>
      </c>
      <c r="L53" s="394">
        <f>'UnderGrad&amp;GradPeerLimits'!$D$9</f>
        <v>19670.910363636365</v>
      </c>
      <c r="M53" s="394">
        <f t="shared" si="27"/>
        <v>655.6970121212122</v>
      </c>
      <c r="N53" s="391">
        <f t="shared" si="28"/>
        <v>0.7992258471708944</v>
      </c>
      <c r="O53" s="394">
        <f t="shared" si="29"/>
        <v>3949.4103636363652</v>
      </c>
      <c r="P53" s="391">
        <f t="shared" si="30"/>
        <v>0.20077415282910563</v>
      </c>
    </row>
    <row r="54" spans="1:16" s="412" customFormat="1" ht="24" customHeight="1">
      <c r="A54" s="137" t="s">
        <v>208</v>
      </c>
      <c r="B54" s="629">
        <v>6246</v>
      </c>
      <c r="C54" s="523">
        <f t="shared" ref="C54" si="31">B54/30</f>
        <v>208.2</v>
      </c>
      <c r="D54" s="524">
        <f>'UnderGrad&amp;GradPeerLimits'!$B$9</f>
        <v>7786.0254545454545</v>
      </c>
      <c r="E54" s="524">
        <f t="shared" ref="E54" si="32">D54/30</f>
        <v>259.53418181818182</v>
      </c>
      <c r="F54" s="386">
        <f t="shared" ref="F54" si="33">B54/D54</f>
        <v>0.80220647061378503</v>
      </c>
      <c r="G54" s="524">
        <f t="shared" ref="G54" si="34">D54-B54</f>
        <v>1540.0254545454545</v>
      </c>
      <c r="H54" s="421">
        <f t="shared" ref="H54" si="35">G54/D54</f>
        <v>0.19779352938621503</v>
      </c>
      <c r="I54" s="404"/>
      <c r="J54" s="639">
        <v>15121.5</v>
      </c>
      <c r="K54" s="523">
        <f t="shared" ref="K54" si="36">J54/30</f>
        <v>504.05</v>
      </c>
      <c r="L54" s="524">
        <f>'UnderGrad&amp;GradPeerLimits'!$D$9</f>
        <v>19670.910363636365</v>
      </c>
      <c r="M54" s="524">
        <f t="shared" ref="M54" si="37">L54/30</f>
        <v>655.6970121212122</v>
      </c>
      <c r="N54" s="421">
        <f t="shared" ref="N54" si="38">J54/L54</f>
        <v>0.76872395432971918</v>
      </c>
      <c r="O54" s="524">
        <f t="shared" ref="O54" si="39">L54-J54</f>
        <v>4549.4103636363652</v>
      </c>
      <c r="P54" s="421">
        <f t="shared" ref="P54" si="40">O54/L54</f>
        <v>0.23127604567028087</v>
      </c>
    </row>
    <row r="55" spans="1:16" s="134" customFormat="1" ht="12.75" customHeight="1">
      <c r="A55" s="137" t="s">
        <v>126</v>
      </c>
      <c r="B55" s="630">
        <v>5305.5</v>
      </c>
      <c r="C55" s="399">
        <f>B55/30</f>
        <v>176.85</v>
      </c>
      <c r="D55" s="394">
        <f>'UnderGrad&amp;GradPeerLimits'!$B$8</f>
        <v>7080.0041666666666</v>
      </c>
      <c r="E55" s="394">
        <f>D55/30</f>
        <v>236.0001388888889</v>
      </c>
      <c r="F55" s="386">
        <f>B55/D55</f>
        <v>0.74936396576979414</v>
      </c>
      <c r="G55" s="394">
        <f>D55-B55</f>
        <v>1774.5041666666666</v>
      </c>
      <c r="H55" s="391">
        <f t="shared" ref="H55:H64" si="41">G55/D55</f>
        <v>0.25063603423020586</v>
      </c>
      <c r="I55" s="404"/>
      <c r="J55" s="640">
        <v>13944</v>
      </c>
      <c r="K55" s="399">
        <f>J55/30</f>
        <v>464.8</v>
      </c>
      <c r="L55" s="394">
        <f>'UnderGrad&amp;GradPeerLimits'!$D$8</f>
        <v>15528.002499999999</v>
      </c>
      <c r="M55" s="394">
        <f>L55/30</f>
        <v>517.60008333333326</v>
      </c>
      <c r="N55" s="386">
        <f>J55/L55</f>
        <v>0.89799058185365443</v>
      </c>
      <c r="O55" s="394">
        <f>L55-J55</f>
        <v>1584.0024999999987</v>
      </c>
      <c r="P55" s="391">
        <f t="shared" ref="P55:P64" si="42">O55/L55</f>
        <v>0.10200941814634554</v>
      </c>
    </row>
    <row r="56" spans="1:16" s="134" customFormat="1" ht="12.75" customHeight="1">
      <c r="A56" s="137" t="s">
        <v>166</v>
      </c>
      <c r="B56" s="630">
        <v>5305.5</v>
      </c>
      <c r="C56" s="399">
        <f>B56/30</f>
        <v>176.85</v>
      </c>
      <c r="D56" s="394">
        <f>'UnderGrad&amp;GradPeerLimits'!$B$8</f>
        <v>7080.0041666666666</v>
      </c>
      <c r="E56" s="394">
        <f>D56/30</f>
        <v>236.0001388888889</v>
      </c>
      <c r="F56" s="386">
        <f>B56/D56</f>
        <v>0.74936396576979414</v>
      </c>
      <c r="G56" s="394">
        <f>D56-B56</f>
        <v>1774.5041666666666</v>
      </c>
      <c r="H56" s="391">
        <f>G56/D56</f>
        <v>0.25063603423020586</v>
      </c>
      <c r="I56" s="404"/>
      <c r="J56" s="640">
        <v>13944</v>
      </c>
      <c r="K56" s="399">
        <f>J56/30</f>
        <v>464.8</v>
      </c>
      <c r="L56" s="394">
        <f>'UnderGrad&amp;GradPeerLimits'!$D$8</f>
        <v>15528.002499999999</v>
      </c>
      <c r="M56" s="394">
        <f>L56/30</f>
        <v>517.60008333333326</v>
      </c>
      <c r="N56" s="386">
        <f>J56/L56</f>
        <v>0.89799058185365443</v>
      </c>
      <c r="O56" s="394">
        <f>L56-J56</f>
        <v>1584.0024999999987</v>
      </c>
      <c r="P56" s="391">
        <f>O56/L56</f>
        <v>0.10200941814634554</v>
      </c>
    </row>
    <row r="57" spans="1:16" s="134" customFormat="1" ht="12.75" customHeight="1">
      <c r="A57" s="137" t="s">
        <v>182</v>
      </c>
      <c r="B57" s="629">
        <v>5305.5</v>
      </c>
      <c r="C57" s="399">
        <f t="shared" ref="C57:C64" si="43">B57/30</f>
        <v>176.85</v>
      </c>
      <c r="D57" s="394">
        <f>'UnderGrad&amp;GradPeerLimits'!$B$8</f>
        <v>7080.0041666666666</v>
      </c>
      <c r="E57" s="394">
        <f t="shared" ref="E57:E64" si="44">D57/30</f>
        <v>236.0001388888889</v>
      </c>
      <c r="F57" s="386">
        <f t="shared" ref="F57:F64" si="45">B57/D57</f>
        <v>0.74936396576979414</v>
      </c>
      <c r="G57" s="394">
        <f t="shared" ref="G57:G64" si="46">D57-B57</f>
        <v>1774.5041666666666</v>
      </c>
      <c r="H57" s="391">
        <f t="shared" si="41"/>
        <v>0.25063603423020586</v>
      </c>
      <c r="I57" s="404"/>
      <c r="J57" s="639">
        <v>13944</v>
      </c>
      <c r="K57" s="399">
        <f t="shared" ref="K57:K64" si="47">J57/30</f>
        <v>464.8</v>
      </c>
      <c r="L57" s="394">
        <f>'UnderGrad&amp;GradPeerLimits'!$D$8</f>
        <v>15528.002499999999</v>
      </c>
      <c r="M57" s="394">
        <f t="shared" ref="M57:M62" si="48">L57/30</f>
        <v>517.60008333333326</v>
      </c>
      <c r="N57" s="386">
        <f t="shared" ref="N57:N62" si="49">J57/L57</f>
        <v>0.89799058185365443</v>
      </c>
      <c r="O57" s="394">
        <f t="shared" ref="O57:O62" si="50">L57-J57</f>
        <v>1584.0024999999987</v>
      </c>
      <c r="P57" s="391">
        <f t="shared" si="42"/>
        <v>0.10200941814634554</v>
      </c>
    </row>
    <row r="58" spans="1:16" s="134" customFormat="1" ht="25.5" customHeight="1">
      <c r="A58" s="137" t="s">
        <v>179</v>
      </c>
      <c r="B58" s="630">
        <v>5920.5</v>
      </c>
      <c r="C58" s="393">
        <f>B58/30</f>
        <v>197.35</v>
      </c>
      <c r="D58" s="394">
        <f>'UnderGrad&amp;GradPeerLimits'!$B$8</f>
        <v>7080.0041666666666</v>
      </c>
      <c r="E58" s="394">
        <f>D58/30</f>
        <v>236.0001388888889</v>
      </c>
      <c r="F58" s="406">
        <f>B58/D58</f>
        <v>0.83622832142871861</v>
      </c>
      <c r="G58" s="394">
        <f>D58-B58</f>
        <v>1159.5041666666666</v>
      </c>
      <c r="H58" s="391">
        <f>G58/D58</f>
        <v>0.16377167857128144</v>
      </c>
      <c r="I58" s="391"/>
      <c r="J58" s="639">
        <v>14559</v>
      </c>
      <c r="K58" s="393">
        <f>J58/30</f>
        <v>485.3</v>
      </c>
      <c r="L58" s="394">
        <f>'UnderGrad&amp;GradPeerLimits'!$D$8</f>
        <v>15528.002499999999</v>
      </c>
      <c r="M58" s="394">
        <f>L58/30</f>
        <v>517.60008333333326</v>
      </c>
      <c r="N58" s="406">
        <f>J58/L58</f>
        <v>0.93759644873833592</v>
      </c>
      <c r="O58" s="394">
        <f>L58-J58</f>
        <v>969.00249999999869</v>
      </c>
      <c r="P58" s="391">
        <f>O58/L58</f>
        <v>6.2403551261664129E-2</v>
      </c>
    </row>
    <row r="59" spans="1:16" s="134" customFormat="1" ht="12.75" customHeight="1">
      <c r="A59" s="137" t="s">
        <v>164</v>
      </c>
      <c r="B59" s="629">
        <v>5730</v>
      </c>
      <c r="C59" s="399">
        <f>B59/30</f>
        <v>191</v>
      </c>
      <c r="D59" s="394">
        <f>'UnderGrad&amp;GradPeerLimits'!$B$8</f>
        <v>7080.0041666666666</v>
      </c>
      <c r="E59" s="394">
        <f>D59/30</f>
        <v>236.0001388888889</v>
      </c>
      <c r="F59" s="386">
        <f>B59/D59</f>
        <v>0.80932155760266145</v>
      </c>
      <c r="G59" s="394">
        <f>D59-B59</f>
        <v>1350.0041666666666</v>
      </c>
      <c r="H59" s="391">
        <f>G59/D59</f>
        <v>0.1906784423973385</v>
      </c>
      <c r="I59" s="404"/>
      <c r="J59" s="639">
        <v>12180</v>
      </c>
      <c r="K59" s="399">
        <f>J59/30</f>
        <v>406</v>
      </c>
      <c r="L59" s="394">
        <f>'UnderGrad&amp;GradPeerLimits'!$D$8</f>
        <v>15528.002499999999</v>
      </c>
      <c r="M59" s="394">
        <f>L59/30</f>
        <v>517.60008333333326</v>
      </c>
      <c r="N59" s="386">
        <f>J59/L59</f>
        <v>0.78438936366734879</v>
      </c>
      <c r="O59" s="394">
        <f>L59-J59</f>
        <v>3348.0024999999987</v>
      </c>
      <c r="P59" s="391">
        <f>O59/L59</f>
        <v>0.21561063633265121</v>
      </c>
    </row>
    <row r="60" spans="1:16" s="627" customFormat="1" ht="12.75" customHeight="1">
      <c r="A60" s="633" t="s">
        <v>276</v>
      </c>
      <c r="B60" s="629">
        <v>3840</v>
      </c>
      <c r="C60" s="399">
        <f>B60/30</f>
        <v>128</v>
      </c>
      <c r="D60" s="631">
        <f>'UnderGrad&amp;GradPeerLimits'!$B$8</f>
        <v>7080.0041666666666</v>
      </c>
      <c r="E60" s="631">
        <f>D60/30</f>
        <v>236.0001388888889</v>
      </c>
      <c r="F60" s="386">
        <f>B60/D60</f>
        <v>0.54237256216304019</v>
      </c>
      <c r="G60" s="631">
        <f>D60-B60</f>
        <v>3240.0041666666666</v>
      </c>
      <c r="H60" s="632">
        <f>G60/D60</f>
        <v>0.45762743783695986</v>
      </c>
      <c r="I60" s="628"/>
      <c r="J60" s="639">
        <v>10216.5</v>
      </c>
      <c r="K60" s="399">
        <f>J60/30</f>
        <v>340.55</v>
      </c>
      <c r="L60" s="631">
        <f>'UnderGrad&amp;GradPeerLimits'!$D$8</f>
        <v>15528.002499999999</v>
      </c>
      <c r="M60" s="631">
        <f>L60/30</f>
        <v>517.60008333333326</v>
      </c>
      <c r="N60" s="386">
        <f>J60/L60</f>
        <v>0.65794038866235371</v>
      </c>
      <c r="O60" s="631">
        <f>L60-J60</f>
        <v>5311.5024999999987</v>
      </c>
      <c r="P60" s="632">
        <f>O60/L60</f>
        <v>0.34205961133764623</v>
      </c>
    </row>
    <row r="61" spans="1:16" s="134" customFormat="1" ht="12">
      <c r="A61" s="137" t="s">
        <v>123</v>
      </c>
      <c r="B61" s="629">
        <v>4780.5</v>
      </c>
      <c r="C61" s="399">
        <f t="shared" si="43"/>
        <v>159.35</v>
      </c>
      <c r="D61" s="394">
        <f>'UnderGrad&amp;GradPeerLimits'!$B$8</f>
        <v>7080.0041666666666</v>
      </c>
      <c r="E61" s="394">
        <f t="shared" si="44"/>
        <v>236.0001388888889</v>
      </c>
      <c r="F61" s="386">
        <f t="shared" si="45"/>
        <v>0.67521146703656598</v>
      </c>
      <c r="G61" s="394">
        <f t="shared" si="46"/>
        <v>2299.5041666666666</v>
      </c>
      <c r="H61" s="391">
        <f t="shared" si="41"/>
        <v>0.32478853296343396</v>
      </c>
      <c r="I61" s="404"/>
      <c r="J61" s="639">
        <v>12109.5</v>
      </c>
      <c r="K61" s="399">
        <f t="shared" si="47"/>
        <v>403.65</v>
      </c>
      <c r="L61" s="394">
        <f>'UnderGrad&amp;GradPeerLimits'!$D$8</f>
        <v>15528.002499999999</v>
      </c>
      <c r="M61" s="394">
        <f t="shared" si="48"/>
        <v>517.60008333333326</v>
      </c>
      <c r="N61" s="386">
        <f t="shared" si="49"/>
        <v>0.77984917892690975</v>
      </c>
      <c r="O61" s="394">
        <f t="shared" si="50"/>
        <v>3418.5024999999987</v>
      </c>
      <c r="P61" s="391">
        <f t="shared" si="42"/>
        <v>0.22015082107309031</v>
      </c>
    </row>
    <row r="62" spans="1:16" s="134" customFormat="1" ht="12">
      <c r="A62" s="137" t="s">
        <v>124</v>
      </c>
      <c r="B62" s="629">
        <v>4780.5</v>
      </c>
      <c r="C62" s="399">
        <f t="shared" si="43"/>
        <v>159.35</v>
      </c>
      <c r="D62" s="394">
        <f>'UnderGrad&amp;GradPeerLimits'!$B$8</f>
        <v>7080.0041666666666</v>
      </c>
      <c r="E62" s="394">
        <f t="shared" si="44"/>
        <v>236.0001388888889</v>
      </c>
      <c r="F62" s="386">
        <f t="shared" si="45"/>
        <v>0.67521146703656598</v>
      </c>
      <c r="G62" s="394">
        <f t="shared" si="46"/>
        <v>2299.5041666666666</v>
      </c>
      <c r="H62" s="391">
        <f t="shared" si="41"/>
        <v>0.32478853296343396</v>
      </c>
      <c r="I62" s="404"/>
      <c r="J62" s="639">
        <v>12109.5</v>
      </c>
      <c r="K62" s="399">
        <f t="shared" si="47"/>
        <v>403.65</v>
      </c>
      <c r="L62" s="394">
        <f>'UnderGrad&amp;GradPeerLimits'!$D$8</f>
        <v>15528.002499999999</v>
      </c>
      <c r="M62" s="394">
        <f t="shared" si="48"/>
        <v>517.60008333333326</v>
      </c>
      <c r="N62" s="386">
        <f t="shared" si="49"/>
        <v>0.77984917892690975</v>
      </c>
      <c r="O62" s="394">
        <f t="shared" si="50"/>
        <v>3418.5024999999987</v>
      </c>
      <c r="P62" s="391">
        <f t="shared" si="42"/>
        <v>0.22015082107309031</v>
      </c>
    </row>
    <row r="63" spans="1:16" s="134" customFormat="1" ht="27" customHeight="1">
      <c r="A63" s="137" t="s">
        <v>180</v>
      </c>
      <c r="B63" s="630">
        <v>5504</v>
      </c>
      <c r="C63" s="399">
        <f t="shared" si="43"/>
        <v>183.46666666666667</v>
      </c>
      <c r="D63" s="394">
        <f>'UnderGrad&amp;GradPeerLimits'!$B$11</f>
        <v>5763.4676470588247</v>
      </c>
      <c r="E63" s="394">
        <f t="shared" si="44"/>
        <v>192.11558823529415</v>
      </c>
      <c r="F63" s="386">
        <f>(B63-1175)/D63</f>
        <v>0.75111031502174685</v>
      </c>
      <c r="G63" s="394">
        <f>D63-(B63-1152.5)</f>
        <v>1411.9676470588247</v>
      </c>
      <c r="H63" s="391">
        <f t="shared" si="41"/>
        <v>0.24498578521202785</v>
      </c>
      <c r="I63" s="404"/>
      <c r="J63" s="640">
        <v>10664</v>
      </c>
      <c r="K63" s="399">
        <f t="shared" si="47"/>
        <v>355.46666666666664</v>
      </c>
      <c r="L63" s="394">
        <f>'UnderGrad&amp;GradPeerLimits'!$D$11</f>
        <v>10767.318882352942</v>
      </c>
      <c r="M63" s="400">
        <f>L63/30</f>
        <v>358.91062941176472</v>
      </c>
      <c r="N63" s="391">
        <f>(J63-1175)/L63</f>
        <v>0.88127788390775375</v>
      </c>
      <c r="O63" s="394">
        <f>L63-(J63-1152.5)</f>
        <v>1255.8188823529417</v>
      </c>
      <c r="P63" s="391">
        <f t="shared" si="42"/>
        <v>0.11663245939629052</v>
      </c>
    </row>
    <row r="64" spans="1:16" s="134" customFormat="1" ht="25.5" customHeight="1">
      <c r="A64" s="137" t="s">
        <v>125</v>
      </c>
      <c r="B64" s="629">
        <v>6360</v>
      </c>
      <c r="C64" s="393">
        <f t="shared" si="43"/>
        <v>212</v>
      </c>
      <c r="D64" s="394">
        <f>'UnderGrad&amp;GradPeerLimits'!$B$8</f>
        <v>7080.0041666666666</v>
      </c>
      <c r="E64" s="394">
        <f t="shared" si="44"/>
        <v>236.0001388888889</v>
      </c>
      <c r="F64" s="406">
        <f t="shared" si="45"/>
        <v>0.89830455608253523</v>
      </c>
      <c r="G64" s="394">
        <f t="shared" si="46"/>
        <v>720.00416666666661</v>
      </c>
      <c r="H64" s="391">
        <f t="shared" si="41"/>
        <v>0.10169544391746473</v>
      </c>
      <c r="I64" s="391"/>
      <c r="J64" s="639">
        <v>14610</v>
      </c>
      <c r="K64" s="393">
        <f t="shared" si="47"/>
        <v>487</v>
      </c>
      <c r="L64" s="394">
        <f>'UnderGrad&amp;GradPeerLimits'!$D$8</f>
        <v>15528.002499999999</v>
      </c>
      <c r="M64" s="394">
        <f>L64/30</f>
        <v>517.60008333333326</v>
      </c>
      <c r="N64" s="406">
        <f>J64/L64</f>
        <v>0.94088083769950459</v>
      </c>
      <c r="O64" s="394">
        <f>L64-J64</f>
        <v>918.00249999999869</v>
      </c>
      <c r="P64" s="391">
        <f t="shared" si="42"/>
        <v>5.911916230049543E-2</v>
      </c>
    </row>
    <row r="65" spans="1:16">
      <c r="B65" s="626"/>
    </row>
    <row r="66" spans="1:16" s="145" customFormat="1" ht="12">
      <c r="A66" s="813" t="s">
        <v>277</v>
      </c>
      <c r="B66" s="814"/>
      <c r="C66" s="814"/>
      <c r="D66" s="814"/>
      <c r="E66" s="814"/>
      <c r="F66" s="814"/>
      <c r="G66" s="814"/>
      <c r="H66" s="814"/>
      <c r="I66" s="814"/>
      <c r="J66" s="814"/>
      <c r="K66" s="814"/>
      <c r="L66" s="814"/>
      <c r="M66" s="814"/>
      <c r="N66" s="814"/>
      <c r="O66" s="814"/>
      <c r="P66" s="814"/>
    </row>
    <row r="67" spans="1:16" s="134" customFormat="1" ht="12">
      <c r="B67" s="145"/>
      <c r="D67" s="145"/>
      <c r="J67" s="145"/>
      <c r="L67" s="145"/>
    </row>
  </sheetData>
  <mergeCells count="7">
    <mergeCell ref="A66:P66"/>
    <mergeCell ref="A1:P1"/>
    <mergeCell ref="A2:P2"/>
    <mergeCell ref="A4:A5"/>
    <mergeCell ref="B4:H4"/>
    <mergeCell ref="J4:P4"/>
    <mergeCell ref="N38:P38"/>
  </mergeCells>
  <phoneticPr fontId="20" type="noConversion"/>
  <printOptions horizontalCentered="1"/>
  <pageMargins left="0.25" right="0.25" top="0.75" bottom="0.5" header="0.5" footer="0.3"/>
  <pageSetup orientation="landscape" r:id="rId1"/>
  <headerFooter alignWithMargins="0">
    <oddHeader>&amp;R&amp;"Times New Roman,Italic"Undergraduate</oddHeader>
    <oddFooter>&amp;L&amp;"Times New Roman,Italic"&amp;8&amp;D &amp;P&amp;R&amp;"Times New Roman,Italic"&amp;8&amp;F
&amp;A</oddFooter>
  </headerFooter>
  <rowBreaks count="1" manualBreakCount="1">
    <brk id="37" max="16383" man="1"/>
  </rowBreaks>
  <ignoredErrors>
    <ignoredError sqref="L23:L34 D6:D7 D9:D20 D22:D34 L6:L20 F8 L38 D61:D64 L61:L64 L57 D57 L50 D50"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sheetPr>
  <dimension ref="A1:S40"/>
  <sheetViews>
    <sheetView zoomScaleNormal="100" workbookViewId="0">
      <selection activeCell="Q33" sqref="Q33"/>
    </sheetView>
  </sheetViews>
  <sheetFormatPr defaultColWidth="9.33203125" defaultRowHeight="12.75"/>
  <cols>
    <col min="1" max="1" width="14.33203125" style="378" customWidth="1"/>
    <col min="2" max="2" width="10.1640625" style="378" customWidth="1"/>
    <col min="3" max="3" width="8.83203125" style="378" customWidth="1"/>
    <col min="4" max="4" width="10.5" style="407" customWidth="1"/>
    <col min="5" max="5" width="9.5" style="378" bestFit="1" customWidth="1"/>
    <col min="6" max="6" width="6.5" style="378" customWidth="1"/>
    <col min="7" max="7" width="9.83203125" style="378" bestFit="1" customWidth="1"/>
    <col min="8" max="8" width="7.6640625" style="378" customWidth="1"/>
    <col min="9" max="9" width="0.83203125" style="378" customWidth="1"/>
    <col min="10" max="10" width="10.1640625" style="134" customWidth="1"/>
    <col min="11" max="11" width="8.33203125" style="378" customWidth="1"/>
    <col min="12" max="12" width="11" style="407" bestFit="1" customWidth="1"/>
    <col min="13" max="13" width="9.5" style="378" bestFit="1" customWidth="1"/>
    <col min="14" max="14" width="6.5" style="378" customWidth="1"/>
    <col min="15" max="15" width="10.1640625" style="378" bestFit="1" customWidth="1"/>
    <col min="16" max="16" width="7.6640625" style="378" customWidth="1"/>
    <col min="17" max="17" width="9.33203125" style="378"/>
    <col min="18" max="19" width="9.5" style="378" bestFit="1" customWidth="1"/>
    <col min="20" max="16384" width="9.33203125" style="378"/>
  </cols>
  <sheetData>
    <row r="1" spans="1:19" ht="15" customHeight="1">
      <c r="A1" s="815" t="s">
        <v>33</v>
      </c>
      <c r="B1" s="815"/>
      <c r="C1" s="815"/>
      <c r="D1" s="815"/>
      <c r="E1" s="815"/>
      <c r="F1" s="815"/>
      <c r="G1" s="815"/>
      <c r="H1" s="815"/>
      <c r="I1" s="815"/>
      <c r="J1" s="815"/>
      <c r="K1" s="815"/>
      <c r="L1" s="815"/>
      <c r="M1" s="815"/>
      <c r="N1" s="816"/>
      <c r="O1" s="816"/>
      <c r="P1" s="816"/>
    </row>
    <row r="2" spans="1:19" ht="15" customHeight="1">
      <c r="A2" s="815" t="s">
        <v>262</v>
      </c>
      <c r="B2" s="815"/>
      <c r="C2" s="815"/>
      <c r="D2" s="815"/>
      <c r="E2" s="815"/>
      <c r="F2" s="815"/>
      <c r="G2" s="815"/>
      <c r="H2" s="815"/>
      <c r="I2" s="815"/>
      <c r="J2" s="815"/>
      <c r="K2" s="815"/>
      <c r="L2" s="815"/>
      <c r="M2" s="815"/>
      <c r="N2" s="816"/>
      <c r="O2" s="816"/>
      <c r="P2" s="816"/>
    </row>
    <row r="3" spans="1:19" ht="15" customHeight="1">
      <c r="A3" s="82" t="s">
        <v>25</v>
      </c>
      <c r="B3" s="82" t="s">
        <v>25</v>
      </c>
    </row>
    <row r="4" spans="1:19">
      <c r="A4" s="819" t="s">
        <v>86</v>
      </c>
      <c r="B4" s="819" t="s">
        <v>20</v>
      </c>
      <c r="C4" s="819"/>
      <c r="D4" s="819"/>
      <c r="E4" s="819"/>
      <c r="F4" s="819"/>
      <c r="G4" s="819"/>
      <c r="H4" s="819"/>
      <c r="I4" s="388"/>
      <c r="J4" s="819" t="s">
        <v>21</v>
      </c>
      <c r="K4" s="819"/>
      <c r="L4" s="819"/>
      <c r="M4" s="819"/>
      <c r="N4" s="819"/>
      <c r="O4" s="819"/>
      <c r="P4" s="819"/>
    </row>
    <row r="5" spans="1:19" ht="63" customHeight="1">
      <c r="A5" s="823"/>
      <c r="B5" s="384" t="s">
        <v>206</v>
      </c>
      <c r="C5" s="384" t="s">
        <v>207</v>
      </c>
      <c r="D5" s="390" t="s">
        <v>247</v>
      </c>
      <c r="E5" s="384" t="s">
        <v>248</v>
      </c>
      <c r="F5" s="384" t="s">
        <v>87</v>
      </c>
      <c r="G5" s="384" t="s">
        <v>88</v>
      </c>
      <c r="H5" s="384" t="s">
        <v>89</v>
      </c>
      <c r="I5" s="384"/>
      <c r="J5" s="384" t="s">
        <v>206</v>
      </c>
      <c r="K5" s="384" t="s">
        <v>207</v>
      </c>
      <c r="L5" s="390" t="s">
        <v>247</v>
      </c>
      <c r="M5" s="528" t="s">
        <v>248</v>
      </c>
      <c r="N5" s="390" t="s">
        <v>87</v>
      </c>
      <c r="O5" s="390" t="s">
        <v>88</v>
      </c>
      <c r="P5" s="390" t="s">
        <v>89</v>
      </c>
      <c r="R5" s="408" t="s">
        <v>90</v>
      </c>
      <c r="S5" s="408" t="s">
        <v>90</v>
      </c>
    </row>
    <row r="6" spans="1:19">
      <c r="A6" s="144" t="s">
        <v>91</v>
      </c>
      <c r="B6" s="641">
        <v>7636.6</v>
      </c>
      <c r="C6" s="523">
        <f t="shared" ref="C6:C7" si="0">B6/24</f>
        <v>318.19166666666666</v>
      </c>
      <c r="D6" s="524">
        <f>'UnderGrad&amp;GradPeerLimits'!$B$15</f>
        <v>9630.0422222222223</v>
      </c>
      <c r="E6" s="524">
        <f t="shared" ref="E6:E7" si="1">D6/24</f>
        <v>401.25175925925925</v>
      </c>
      <c r="F6" s="421">
        <f t="shared" ref="F6:F7" si="2">B6/D6</f>
        <v>0.79299756156601597</v>
      </c>
      <c r="G6" s="524">
        <f t="shared" ref="G6:G7" si="3">D6-B6</f>
        <v>1993.442222222222</v>
      </c>
      <c r="H6" s="421">
        <f t="shared" ref="H6:H7" si="4">G6/D6</f>
        <v>0.207002438433984</v>
      </c>
      <c r="I6" s="421"/>
      <c r="J6" s="646">
        <v>20817.399999999998</v>
      </c>
      <c r="K6" s="523">
        <f t="shared" ref="K6:K7" si="5">J6/24</f>
        <v>867.39166666666654</v>
      </c>
      <c r="L6" s="524">
        <f>'UnderGrad&amp;GradPeerLimits'!$D$15</f>
        <v>22511.960333333336</v>
      </c>
      <c r="M6" s="524">
        <f t="shared" ref="M6:M7" si="6">L6/24</f>
        <v>937.99834722222238</v>
      </c>
      <c r="N6" s="421">
        <f t="shared" ref="N6:N7" si="7">J6/L6</f>
        <v>0.92472622071813926</v>
      </c>
      <c r="O6" s="524">
        <f t="shared" ref="O6:O7" si="8">L6-J6</f>
        <v>1694.5603333333383</v>
      </c>
      <c r="P6" s="421">
        <f t="shared" ref="P6:P7" si="9">O6/L6</f>
        <v>7.527377928186077E-2</v>
      </c>
    </row>
    <row r="7" spans="1:19">
      <c r="A7" s="144" t="s">
        <v>143</v>
      </c>
      <c r="B7" s="641">
        <v>7230</v>
      </c>
      <c r="C7" s="523">
        <f t="shared" si="0"/>
        <v>301.25</v>
      </c>
      <c r="D7" s="524">
        <f>'UnderGrad&amp;GradPeerLimits'!$B$15</f>
        <v>9630.0422222222223</v>
      </c>
      <c r="E7" s="524">
        <f t="shared" si="1"/>
        <v>401.25175925925925</v>
      </c>
      <c r="F7" s="421">
        <f t="shared" si="2"/>
        <v>0.75077552446406715</v>
      </c>
      <c r="G7" s="524">
        <f t="shared" si="3"/>
        <v>2400.0422222222223</v>
      </c>
      <c r="H7" s="421">
        <f t="shared" si="4"/>
        <v>0.24922447553593283</v>
      </c>
      <c r="I7" s="421"/>
      <c r="J7" s="646">
        <v>21384</v>
      </c>
      <c r="K7" s="523">
        <f t="shared" si="5"/>
        <v>891</v>
      </c>
      <c r="L7" s="524">
        <f>'UnderGrad&amp;GradPeerLimits'!$D$15</f>
        <v>22511.960333333336</v>
      </c>
      <c r="M7" s="524">
        <f t="shared" si="6"/>
        <v>937.99834722222238</v>
      </c>
      <c r="N7" s="421">
        <f t="shared" si="7"/>
        <v>0.9498950639290541</v>
      </c>
      <c r="O7" s="524">
        <f t="shared" si="8"/>
        <v>1127.9603333333362</v>
      </c>
      <c r="P7" s="421">
        <f t="shared" si="9"/>
        <v>5.0104936070945877E-2</v>
      </c>
    </row>
    <row r="8" spans="1:19" ht="15.75" customHeight="1">
      <c r="A8" s="129" t="s">
        <v>93</v>
      </c>
      <c r="B8" s="525">
        <f>AVERAGE(B6:B7)</f>
        <v>7433.3</v>
      </c>
      <c r="C8" s="130">
        <f t="shared" ref="C8:E8" si="10">AVERAGE(C6:C7)</f>
        <v>309.7208333333333</v>
      </c>
      <c r="D8" s="130">
        <f t="shared" si="10"/>
        <v>9630.0422222222223</v>
      </c>
      <c r="E8" s="130">
        <f t="shared" si="10"/>
        <v>401.25175925925925</v>
      </c>
      <c r="F8" s="135">
        <f>B8/D8</f>
        <v>0.77188654301504156</v>
      </c>
      <c r="G8" s="130">
        <f>AVERAGE(G6:G7)</f>
        <v>2196.7422222222222</v>
      </c>
      <c r="H8" s="135">
        <f>G8/D8</f>
        <v>0.22811345698495841</v>
      </c>
      <c r="I8" s="135"/>
      <c r="J8" s="525">
        <f>AVERAGE(J6:J7)</f>
        <v>21100.699999999997</v>
      </c>
      <c r="K8" s="130">
        <f t="shared" ref="K8:M8" si="11">AVERAGE(K6:K7)</f>
        <v>879.19583333333321</v>
      </c>
      <c r="L8" s="130">
        <f t="shared" si="11"/>
        <v>22511.960333333336</v>
      </c>
      <c r="M8" s="130">
        <f t="shared" si="11"/>
        <v>937.99834722222238</v>
      </c>
      <c r="N8" s="135">
        <f>J8/L8</f>
        <v>0.93731064232359662</v>
      </c>
      <c r="O8" s="130">
        <f>AVERAGE(O6:O7)</f>
        <v>1411.2603333333373</v>
      </c>
      <c r="P8" s="135">
        <f>O8/L8</f>
        <v>6.2689357676403323E-2</v>
      </c>
      <c r="R8" s="409">
        <f>SUM(F6:F7)/2</f>
        <v>0.77188654301504156</v>
      </c>
      <c r="S8" s="409">
        <f>SUM(N6:N7)/2</f>
        <v>0.93731064232359662</v>
      </c>
    </row>
    <row r="9" spans="1:19" ht="6.75" customHeight="1">
      <c r="A9" s="129"/>
      <c r="B9" s="523"/>
      <c r="C9" s="393"/>
      <c r="D9" s="394"/>
      <c r="E9" s="140"/>
      <c r="F9" s="135"/>
      <c r="G9" s="131"/>
      <c r="H9" s="135"/>
      <c r="I9" s="135"/>
      <c r="J9" s="523"/>
      <c r="K9" s="393"/>
      <c r="L9" s="394"/>
      <c r="M9" s="140"/>
      <c r="N9" s="135"/>
      <c r="O9" s="131"/>
      <c r="P9" s="135"/>
    </row>
    <row r="10" spans="1:19">
      <c r="A10" s="144" t="s">
        <v>94</v>
      </c>
      <c r="B10" s="642">
        <v>6182.4</v>
      </c>
      <c r="C10" s="393">
        <f t="shared" ref="C10:C18" si="12">B10/24</f>
        <v>257.59999999999997</v>
      </c>
      <c r="D10" s="524">
        <f>'UnderGrad&amp;GradPeerLimits'!$B$18</f>
        <v>9381.873333333333</v>
      </c>
      <c r="E10" s="394">
        <f t="shared" ref="E10:E18" si="13">D10/24</f>
        <v>390.91138888888889</v>
      </c>
      <c r="F10" s="391">
        <f t="shared" ref="F10:F18" si="14">B10/D10</f>
        <v>0.65897287037912111</v>
      </c>
      <c r="G10" s="394">
        <f t="shared" ref="G10:G18" si="15">D10-B10</f>
        <v>3199.4733333333334</v>
      </c>
      <c r="H10" s="391">
        <f t="shared" ref="H10:H18" si="16">G10/D10</f>
        <v>0.34102712962087883</v>
      </c>
      <c r="I10" s="391"/>
      <c r="J10" s="648">
        <v>14342.400000000001</v>
      </c>
      <c r="K10" s="393">
        <f t="shared" ref="K10:K18" si="17">J10/24</f>
        <v>597.6</v>
      </c>
      <c r="L10" s="394">
        <f>'UnderGrad&amp;GradPeerLimits'!$D$18</f>
        <v>19635.881515151512</v>
      </c>
      <c r="M10" s="394">
        <f t="shared" ref="M10:M18" si="18">L10/24</f>
        <v>818.16172979797966</v>
      </c>
      <c r="N10" s="391">
        <f t="shared" ref="N10:N18" si="19">J10/L10</f>
        <v>0.73041793356377027</v>
      </c>
      <c r="O10" s="394">
        <f t="shared" ref="O10:O18" si="20">L10-J10</f>
        <v>5293.4815151515104</v>
      </c>
      <c r="P10" s="391">
        <f t="shared" ref="P10:P18" si="21">O10/L10</f>
        <v>0.26958206643622973</v>
      </c>
    </row>
    <row r="11" spans="1:19">
      <c r="A11" s="144" t="s">
        <v>95</v>
      </c>
      <c r="B11" s="642">
        <v>5670.44</v>
      </c>
      <c r="C11" s="393">
        <f t="shared" si="12"/>
        <v>236.26833333333332</v>
      </c>
      <c r="D11" s="394">
        <f>'UnderGrad&amp;GradPeerLimits'!$B$17</f>
        <v>7302.6265079365066</v>
      </c>
      <c r="E11" s="394">
        <f t="shared" si="13"/>
        <v>304.27610449735442</v>
      </c>
      <c r="F11" s="391">
        <f t="shared" si="14"/>
        <v>0.77649322388833053</v>
      </c>
      <c r="G11" s="394">
        <f t="shared" si="15"/>
        <v>1632.186507936507</v>
      </c>
      <c r="H11" s="391">
        <f t="shared" si="16"/>
        <v>0.22350677611166941</v>
      </c>
      <c r="I11" s="391"/>
      <c r="J11" s="648">
        <v>13578.44</v>
      </c>
      <c r="K11" s="393">
        <f t="shared" si="17"/>
        <v>565.76833333333332</v>
      </c>
      <c r="L11" s="394">
        <f>'UnderGrad&amp;GradPeerLimits'!$D$17</f>
        <v>14746.058888888887</v>
      </c>
      <c r="M11" s="394">
        <f t="shared" si="18"/>
        <v>614.41912037037025</v>
      </c>
      <c r="N11" s="391">
        <f t="shared" si="19"/>
        <v>0.92081824047449834</v>
      </c>
      <c r="O11" s="394">
        <f t="shared" si="20"/>
        <v>1167.6188888888864</v>
      </c>
      <c r="P11" s="391">
        <f t="shared" si="21"/>
        <v>7.9181759525501688E-2</v>
      </c>
    </row>
    <row r="12" spans="1:19">
      <c r="A12" s="144" t="s">
        <v>96</v>
      </c>
      <c r="B12" s="642">
        <v>5448</v>
      </c>
      <c r="C12" s="393">
        <f t="shared" si="12"/>
        <v>227</v>
      </c>
      <c r="D12" s="394">
        <f>'UnderGrad&amp;GradPeerLimits'!$B$17</f>
        <v>7302.6265079365066</v>
      </c>
      <c r="E12" s="394">
        <f t="shared" si="13"/>
        <v>304.27610449735442</v>
      </c>
      <c r="F12" s="391">
        <f t="shared" si="14"/>
        <v>0.74603295048419971</v>
      </c>
      <c r="G12" s="394">
        <f t="shared" si="15"/>
        <v>1854.6265079365066</v>
      </c>
      <c r="H12" s="391">
        <f t="shared" si="16"/>
        <v>0.25396704951580029</v>
      </c>
      <c r="I12" s="391"/>
      <c r="J12" s="648">
        <v>12000</v>
      </c>
      <c r="K12" s="393">
        <f t="shared" si="17"/>
        <v>500</v>
      </c>
      <c r="L12" s="394">
        <f>'UnderGrad&amp;GradPeerLimits'!$D$17</f>
        <v>14746.058888888887</v>
      </c>
      <c r="M12" s="394">
        <f t="shared" si="18"/>
        <v>614.41912037037025</v>
      </c>
      <c r="N12" s="391">
        <f t="shared" si="19"/>
        <v>0.81377675827959461</v>
      </c>
      <c r="O12" s="394">
        <f t="shared" si="20"/>
        <v>2746.0588888888869</v>
      </c>
      <c r="P12" s="391">
        <f t="shared" si="21"/>
        <v>0.18622324172040533</v>
      </c>
    </row>
    <row r="13" spans="1:19">
      <c r="A13" s="144" t="s">
        <v>97</v>
      </c>
      <c r="B13" s="642">
        <v>5544</v>
      </c>
      <c r="C13" s="393">
        <f t="shared" si="12"/>
        <v>231</v>
      </c>
      <c r="D13" s="394">
        <f>'UnderGrad&amp;GradPeerLimits'!$B$17</f>
        <v>7302.6265079365066</v>
      </c>
      <c r="E13" s="394">
        <f t="shared" si="13"/>
        <v>304.27610449735442</v>
      </c>
      <c r="F13" s="391">
        <f t="shared" si="14"/>
        <v>0.75917890555881118</v>
      </c>
      <c r="G13" s="394">
        <f t="shared" si="15"/>
        <v>1758.6265079365066</v>
      </c>
      <c r="H13" s="391">
        <f t="shared" si="16"/>
        <v>0.24082109444118885</v>
      </c>
      <c r="I13" s="391"/>
      <c r="J13" s="648">
        <v>11664</v>
      </c>
      <c r="K13" s="393">
        <f t="shared" si="17"/>
        <v>486</v>
      </c>
      <c r="L13" s="394">
        <f>'UnderGrad&amp;GradPeerLimits'!$D$17</f>
        <v>14746.058888888887</v>
      </c>
      <c r="M13" s="394">
        <f t="shared" si="18"/>
        <v>614.41912037037025</v>
      </c>
      <c r="N13" s="391">
        <f t="shared" si="19"/>
        <v>0.79099100904776598</v>
      </c>
      <c r="O13" s="394">
        <f t="shared" si="20"/>
        <v>3082.0588888888869</v>
      </c>
      <c r="P13" s="391">
        <f t="shared" si="21"/>
        <v>0.20900899095223399</v>
      </c>
    </row>
    <row r="14" spans="1:19" s="414" customFormat="1">
      <c r="A14" s="529" t="s">
        <v>98</v>
      </c>
      <c r="B14" s="642">
        <v>5626.8</v>
      </c>
      <c r="C14" s="523">
        <f t="shared" ref="C14" si="22">B14/24</f>
        <v>234.45000000000002</v>
      </c>
      <c r="D14" s="524">
        <f>'UnderGrad&amp;GradPeerLimits'!$B$17</f>
        <v>7302.6265079365066</v>
      </c>
      <c r="E14" s="524">
        <f t="shared" ref="E14" si="23">D14/24</f>
        <v>304.27610449735442</v>
      </c>
      <c r="F14" s="421">
        <f t="shared" ref="F14" si="24">B14/D14</f>
        <v>0.77051729181066353</v>
      </c>
      <c r="G14" s="524">
        <f t="shared" ref="G14" si="25">D14-B14</f>
        <v>1675.8265079365065</v>
      </c>
      <c r="H14" s="421">
        <f t="shared" ref="H14" si="26">G14/D14</f>
        <v>0.22948270818933644</v>
      </c>
      <c r="I14" s="421"/>
      <c r="J14" s="648">
        <v>11990.400000000001</v>
      </c>
      <c r="K14" s="523">
        <f t="shared" ref="K14" si="27">J14/24</f>
        <v>499.60000000000008</v>
      </c>
      <c r="L14" s="524">
        <f>'UnderGrad&amp;GradPeerLimits'!$D$17</f>
        <v>14746.058888888887</v>
      </c>
      <c r="M14" s="524">
        <f t="shared" ref="M14" si="28">L14/24</f>
        <v>614.41912037037025</v>
      </c>
      <c r="N14" s="421">
        <f t="shared" ref="N14" si="29">J14/L14</f>
        <v>0.81312573687297107</v>
      </c>
      <c r="O14" s="524">
        <f t="shared" ref="O14" si="30">L14-J14</f>
        <v>2755.6588888888855</v>
      </c>
      <c r="P14" s="421">
        <f t="shared" ref="P14" si="31">O14/L14</f>
        <v>0.18687426312702893</v>
      </c>
    </row>
    <row r="15" spans="1:19">
      <c r="A15" s="144" t="s">
        <v>99</v>
      </c>
      <c r="B15" s="642">
        <v>5878.8</v>
      </c>
      <c r="C15" s="393">
        <f t="shared" si="12"/>
        <v>244.95000000000002</v>
      </c>
      <c r="D15" s="394">
        <f>'UnderGrad&amp;GradPeerLimits'!$B$17</f>
        <v>7302.6265079365066</v>
      </c>
      <c r="E15" s="394">
        <f t="shared" si="13"/>
        <v>304.27610449735442</v>
      </c>
      <c r="F15" s="391">
        <f t="shared" si="14"/>
        <v>0.80502542388151854</v>
      </c>
      <c r="G15" s="394">
        <f t="shared" si="15"/>
        <v>1423.8265079365065</v>
      </c>
      <c r="H15" s="391">
        <f t="shared" si="16"/>
        <v>0.1949745761184814</v>
      </c>
      <c r="I15" s="391"/>
      <c r="J15" s="648">
        <v>13593.6</v>
      </c>
      <c r="K15" s="393">
        <f t="shared" si="17"/>
        <v>566.4</v>
      </c>
      <c r="L15" s="394">
        <f>'UnderGrad&amp;GradPeerLimits'!$D$17</f>
        <v>14746.058888888887</v>
      </c>
      <c r="M15" s="394">
        <f t="shared" si="18"/>
        <v>614.41912037037025</v>
      </c>
      <c r="N15" s="391">
        <f t="shared" si="19"/>
        <v>0.92184631177912491</v>
      </c>
      <c r="O15" s="394">
        <f t="shared" si="20"/>
        <v>1152.4588888888866</v>
      </c>
      <c r="P15" s="391">
        <f t="shared" si="21"/>
        <v>7.8153688220875137E-2</v>
      </c>
    </row>
    <row r="16" spans="1:19">
      <c r="A16" s="144" t="s">
        <v>100</v>
      </c>
      <c r="B16" s="642">
        <v>5664</v>
      </c>
      <c r="C16" s="393">
        <f t="shared" si="12"/>
        <v>236</v>
      </c>
      <c r="D16" s="394">
        <f>'UnderGrad&amp;GradPeerLimits'!$B$17</f>
        <v>7302.6265079365066</v>
      </c>
      <c r="E16" s="394">
        <f t="shared" si="13"/>
        <v>304.27610449735442</v>
      </c>
      <c r="F16" s="391">
        <f t="shared" si="14"/>
        <v>0.77561134940207543</v>
      </c>
      <c r="G16" s="394">
        <f t="shared" si="15"/>
        <v>1638.6265079365066</v>
      </c>
      <c r="H16" s="391">
        <f t="shared" si="16"/>
        <v>0.22438865059792454</v>
      </c>
      <c r="I16" s="391"/>
      <c r="J16" s="648">
        <v>11904</v>
      </c>
      <c r="K16" s="393">
        <f t="shared" si="17"/>
        <v>496</v>
      </c>
      <c r="L16" s="394">
        <f>'UnderGrad&amp;GradPeerLimits'!$D$17</f>
        <v>14746.058888888887</v>
      </c>
      <c r="M16" s="394">
        <f t="shared" si="18"/>
        <v>614.41912037037025</v>
      </c>
      <c r="N16" s="391">
        <f t="shared" si="19"/>
        <v>0.80726654421335786</v>
      </c>
      <c r="O16" s="394">
        <f t="shared" si="20"/>
        <v>2842.0588888888869</v>
      </c>
      <c r="P16" s="391">
        <f t="shared" si="21"/>
        <v>0.19273345578664208</v>
      </c>
    </row>
    <row r="17" spans="1:19">
      <c r="A17" s="144" t="s">
        <v>101</v>
      </c>
      <c r="B17" s="642">
        <v>5352</v>
      </c>
      <c r="C17" s="393">
        <f t="shared" si="12"/>
        <v>223</v>
      </c>
      <c r="D17" s="394">
        <f>'UnderGrad&amp;GradPeerLimits'!$B$17</f>
        <v>7302.6265079365066</v>
      </c>
      <c r="E17" s="394">
        <f t="shared" si="13"/>
        <v>304.27610449735442</v>
      </c>
      <c r="F17" s="391">
        <f t="shared" si="14"/>
        <v>0.73288699540958824</v>
      </c>
      <c r="G17" s="394">
        <f t="shared" si="15"/>
        <v>1950.6265079365066</v>
      </c>
      <c r="H17" s="391">
        <f t="shared" si="16"/>
        <v>0.26711300459041176</v>
      </c>
      <c r="I17" s="391"/>
      <c r="J17" s="648">
        <v>13512</v>
      </c>
      <c r="K17" s="393">
        <f t="shared" si="17"/>
        <v>563</v>
      </c>
      <c r="L17" s="394">
        <f>'UnderGrad&amp;GradPeerLimits'!$D$17</f>
        <v>14746.058888888887</v>
      </c>
      <c r="M17" s="394">
        <f t="shared" si="18"/>
        <v>614.41912037037025</v>
      </c>
      <c r="N17" s="391">
        <f t="shared" si="19"/>
        <v>0.91631262982282358</v>
      </c>
      <c r="O17" s="394">
        <f t="shared" si="20"/>
        <v>1234.0588888888869</v>
      </c>
      <c r="P17" s="391">
        <f t="shared" si="21"/>
        <v>8.3687370177176409E-2</v>
      </c>
    </row>
    <row r="18" spans="1:19">
      <c r="A18" s="144" t="s">
        <v>102</v>
      </c>
      <c r="B18" s="642">
        <v>4889.6000000000004</v>
      </c>
      <c r="C18" s="393">
        <f t="shared" si="12"/>
        <v>203.73333333333335</v>
      </c>
      <c r="D18" s="394">
        <f>'UnderGrad&amp;GradPeerLimits'!$B$17</f>
        <v>7302.6265079365066</v>
      </c>
      <c r="E18" s="394">
        <f t="shared" si="13"/>
        <v>304.27610449735442</v>
      </c>
      <c r="F18" s="391">
        <f t="shared" si="14"/>
        <v>0.66956731180020979</v>
      </c>
      <c r="G18" s="394">
        <f t="shared" si="15"/>
        <v>2413.0265079365063</v>
      </c>
      <c r="H18" s="391">
        <f t="shared" si="16"/>
        <v>0.33043268819979016</v>
      </c>
      <c r="I18" s="391"/>
      <c r="J18" s="648">
        <v>11632.4</v>
      </c>
      <c r="K18" s="393">
        <f t="shared" si="17"/>
        <v>484.68333333333334</v>
      </c>
      <c r="L18" s="394">
        <f>'UnderGrad&amp;GradPeerLimits'!$D$17</f>
        <v>14746.058888888887</v>
      </c>
      <c r="M18" s="394">
        <f t="shared" si="18"/>
        <v>614.41912037037025</v>
      </c>
      <c r="N18" s="391">
        <f t="shared" si="19"/>
        <v>0.78884806358429638</v>
      </c>
      <c r="O18" s="394">
        <f t="shared" si="20"/>
        <v>3113.6588888888873</v>
      </c>
      <c r="P18" s="391">
        <f t="shared" si="21"/>
        <v>0.21115193641570362</v>
      </c>
    </row>
    <row r="19" spans="1:19" ht="12.75" customHeight="1">
      <c r="A19" s="129" t="s">
        <v>117</v>
      </c>
      <c r="B19" s="525">
        <f>AVERAGE(B10:B18)</f>
        <v>5584.0044444444447</v>
      </c>
      <c r="C19" s="130">
        <f t="shared" ref="C19:E19" si="32">AVERAGE(C10:C18)</f>
        <v>232.6668518518519</v>
      </c>
      <c r="D19" s="130">
        <f t="shared" si="32"/>
        <v>7533.6539329805983</v>
      </c>
      <c r="E19" s="130">
        <f t="shared" si="32"/>
        <v>313.90224720752497</v>
      </c>
      <c r="F19" s="135">
        <f>B19/D19</f>
        <v>0.74120798408312361</v>
      </c>
      <c r="G19" s="130">
        <f>AVERAGE(G10:G18)</f>
        <v>1949.649488536154</v>
      </c>
      <c r="H19" s="135">
        <f>G19/D19</f>
        <v>0.25879201591687645</v>
      </c>
      <c r="I19" s="135"/>
      <c r="J19" s="647">
        <f t="shared" ref="J19" si="33">AVERAGE(J10:J18)</f>
        <v>12690.804444444446</v>
      </c>
      <c r="K19" s="130">
        <f t="shared" ref="K19:M19" si="34">AVERAGE(K10:K18)</f>
        <v>528.78351851851858</v>
      </c>
      <c r="L19" s="130">
        <f t="shared" si="34"/>
        <v>15289.372514029179</v>
      </c>
      <c r="M19" s="130">
        <f t="shared" si="34"/>
        <v>637.05718808454913</v>
      </c>
      <c r="N19" s="135">
        <f>J19/L19</f>
        <v>0.83004089492879141</v>
      </c>
      <c r="O19" s="130">
        <f>AVERAGE(O10:O18)</f>
        <v>2598.5680695847341</v>
      </c>
      <c r="P19" s="135">
        <f>O19/L19</f>
        <v>0.16995910507120859</v>
      </c>
      <c r="R19" s="409">
        <f>SUM(F10:F18)/8</f>
        <v>0.83678579032681477</v>
      </c>
      <c r="S19" s="409">
        <f>SUM(N10:N18)/8</f>
        <v>0.93792540345477549</v>
      </c>
    </row>
    <row r="20" spans="1:19" ht="6.75" customHeight="1">
      <c r="A20" s="129"/>
      <c r="B20" s="525"/>
      <c r="C20" s="130"/>
      <c r="D20" s="131"/>
      <c r="E20" s="140"/>
      <c r="F20" s="135"/>
      <c r="G20" s="131"/>
      <c r="H20" s="135"/>
      <c r="I20" s="135"/>
      <c r="J20" s="525"/>
      <c r="K20" s="130"/>
      <c r="L20" s="131"/>
      <c r="M20" s="140"/>
      <c r="N20" s="135"/>
      <c r="O20" s="131"/>
      <c r="P20" s="135"/>
    </row>
    <row r="21" spans="1:19">
      <c r="A21" s="136" t="s">
        <v>121</v>
      </c>
      <c r="B21" s="529"/>
      <c r="C21" s="144"/>
      <c r="D21" s="394" t="s">
        <v>25</v>
      </c>
      <c r="E21" s="394" t="s">
        <v>25</v>
      </c>
      <c r="F21" s="391" t="s">
        <v>25</v>
      </c>
      <c r="G21" s="394" t="s">
        <v>25</v>
      </c>
      <c r="H21" s="391" t="s">
        <v>25</v>
      </c>
      <c r="I21" s="391"/>
      <c r="J21" s="529"/>
      <c r="K21" s="144" t="s">
        <v>25</v>
      </c>
      <c r="L21" s="403"/>
      <c r="M21" s="403"/>
      <c r="N21" s="403"/>
      <c r="O21" s="403"/>
      <c r="P21" s="391" t="s">
        <v>25</v>
      </c>
    </row>
    <row r="22" spans="1:19">
      <c r="A22" s="144" t="s">
        <v>118</v>
      </c>
      <c r="B22" s="643">
        <v>6408.9</v>
      </c>
      <c r="C22" s="393">
        <f t="shared" ref="C22:C37" si="35">B22/24</f>
        <v>267.03749999999997</v>
      </c>
      <c r="D22" s="394">
        <f>'UnderGrad&amp;GradPeerLimits'!$B$15</f>
        <v>9630.0422222222223</v>
      </c>
      <c r="E22" s="394">
        <f t="shared" ref="E22:E37" si="36">D22/24</f>
        <v>401.25175925925925</v>
      </c>
      <c r="F22" s="391">
        <f t="shared" ref="F22:F37" si="37">B22/D22</f>
        <v>0.66551110079360443</v>
      </c>
      <c r="G22" s="394">
        <f t="shared" ref="G22:G37" si="38">D22-B22</f>
        <v>3221.1422222222227</v>
      </c>
      <c r="H22" s="391">
        <f>G22/D22</f>
        <v>0.33448889920639557</v>
      </c>
      <c r="I22" s="391"/>
      <c r="J22" s="649">
        <v>19589.699999999997</v>
      </c>
      <c r="K22" s="393">
        <f t="shared" ref="K22:K37" si="39">J22/24</f>
        <v>816.23749999999984</v>
      </c>
      <c r="L22" s="394">
        <f>'UnderGrad&amp;GradPeerLimits'!$D$15</f>
        <v>22511.960333333336</v>
      </c>
      <c r="M22" s="394">
        <f>L22/24</f>
        <v>937.99834722222238</v>
      </c>
      <c r="N22" s="391">
        <f>J22/L22</f>
        <v>0.87019076570571408</v>
      </c>
      <c r="O22" s="394">
        <f>L22-J22</f>
        <v>2922.2603333333391</v>
      </c>
      <c r="P22" s="391">
        <f>O22/L22</f>
        <v>0.12980923429428598</v>
      </c>
    </row>
    <row r="23" spans="1:19">
      <c r="A23" s="144" t="s">
        <v>130</v>
      </c>
      <c r="B23" s="643">
        <v>5349.6</v>
      </c>
      <c r="C23" s="393">
        <f t="shared" si="35"/>
        <v>222.9</v>
      </c>
      <c r="D23" s="394">
        <f>'UnderGrad&amp;GradPeerLimits'!$B$15</f>
        <v>9630.0422222222223</v>
      </c>
      <c r="E23" s="394">
        <f t="shared" si="36"/>
        <v>401.25175925925925</v>
      </c>
      <c r="F23" s="391">
        <f t="shared" si="37"/>
        <v>0.55551158308063264</v>
      </c>
      <c r="G23" s="394">
        <f t="shared" si="38"/>
        <v>4280.442222222222</v>
      </c>
      <c r="H23" s="391">
        <f>G23/D23</f>
        <v>0.44448841691936736</v>
      </c>
      <c r="I23" s="391"/>
      <c r="J23" s="649">
        <v>19503.599999999999</v>
      </c>
      <c r="K23" s="393">
        <f t="shared" si="39"/>
        <v>812.65</v>
      </c>
      <c r="L23" s="394">
        <f>'UnderGrad&amp;GradPeerLimits'!$D$15</f>
        <v>22511.960333333336</v>
      </c>
      <c r="M23" s="394">
        <f>L23/24</f>
        <v>937.99834722222238</v>
      </c>
      <c r="N23" s="391">
        <f>J23/L23</f>
        <v>0.86636613210094926</v>
      </c>
      <c r="O23" s="394">
        <f>L23-J23</f>
        <v>3008.3603333333376</v>
      </c>
      <c r="P23" s="391">
        <f>O23/L23</f>
        <v>0.13363386789905074</v>
      </c>
    </row>
    <row r="24" spans="1:19">
      <c r="A24" s="136" t="s">
        <v>120</v>
      </c>
      <c r="B24" s="523"/>
      <c r="C24" s="393" t="s">
        <v>25</v>
      </c>
      <c r="D24" s="394" t="s">
        <v>25</v>
      </c>
      <c r="E24" s="394" t="s">
        <v>25</v>
      </c>
      <c r="F24" s="391" t="s">
        <v>25</v>
      </c>
      <c r="G24" s="394" t="s">
        <v>25</v>
      </c>
      <c r="H24" s="391" t="s">
        <v>25</v>
      </c>
      <c r="I24" s="391"/>
      <c r="J24" s="523"/>
      <c r="K24" s="393" t="s">
        <v>25</v>
      </c>
      <c r="L24" s="394" t="s">
        <v>25</v>
      </c>
      <c r="M24" s="394" t="s">
        <v>25</v>
      </c>
      <c r="N24" s="391" t="s">
        <v>25</v>
      </c>
      <c r="O24" s="394" t="s">
        <v>25</v>
      </c>
      <c r="P24" s="391" t="s">
        <v>25</v>
      </c>
    </row>
    <row r="25" spans="1:19">
      <c r="A25" s="144" t="s">
        <v>128</v>
      </c>
      <c r="B25" s="644">
        <v>5237.6400000000003</v>
      </c>
      <c r="C25" s="393">
        <f>B25/24</f>
        <v>218.23500000000001</v>
      </c>
      <c r="D25" s="394">
        <f>'UnderGrad&amp;GradPeerLimits'!$B$17</f>
        <v>7302.6265079365066</v>
      </c>
      <c r="E25" s="394">
        <f>D25/24</f>
        <v>304.27610449735442</v>
      </c>
      <c r="F25" s="391">
        <f>B25/D25</f>
        <v>0.71722687642695737</v>
      </c>
      <c r="G25" s="394">
        <f>D25-B25</f>
        <v>2064.9865079365063</v>
      </c>
      <c r="H25" s="391">
        <f>G25/D25</f>
        <v>0.28277312357304257</v>
      </c>
      <c r="I25" s="391"/>
      <c r="J25" s="650">
        <v>13577.64</v>
      </c>
      <c r="K25" s="393">
        <f>J25/24</f>
        <v>565.73500000000001</v>
      </c>
      <c r="L25" s="394">
        <f>'UnderGrad&amp;GradPeerLimits'!$D$17</f>
        <v>14746.058888888887</v>
      </c>
      <c r="M25" s="394">
        <f>L25/24</f>
        <v>614.41912037037025</v>
      </c>
      <c r="N25" s="391">
        <f>J25/L25</f>
        <v>0.92076398869061293</v>
      </c>
      <c r="O25" s="394">
        <f>L25-J25</f>
        <v>1168.4188888888875</v>
      </c>
      <c r="P25" s="391">
        <f>O25/L25</f>
        <v>7.9236011309387067E-2</v>
      </c>
    </row>
    <row r="26" spans="1:19">
      <c r="A26" s="144" t="s">
        <v>129</v>
      </c>
      <c r="B26" s="644">
        <v>5347.2</v>
      </c>
      <c r="C26" s="393">
        <f>B26/24</f>
        <v>222.79999999999998</v>
      </c>
      <c r="D26" s="394">
        <f>'UnderGrad&amp;GradPeerLimits'!$B$17</f>
        <v>7302.6265079365066</v>
      </c>
      <c r="E26" s="394">
        <f>D26/24</f>
        <v>304.27610449735442</v>
      </c>
      <c r="F26" s="391">
        <f>B26/D26</f>
        <v>0.73222969765585766</v>
      </c>
      <c r="G26" s="394">
        <f>D26-B26</f>
        <v>1955.4265079365068</v>
      </c>
      <c r="H26" s="391">
        <f>G26/D26</f>
        <v>0.26777030234414234</v>
      </c>
      <c r="I26" s="391"/>
      <c r="J26" s="650">
        <v>13062</v>
      </c>
      <c r="K26" s="393">
        <f>J26/24</f>
        <v>544.25</v>
      </c>
      <c r="L26" s="394">
        <f>'UnderGrad&amp;GradPeerLimits'!$D$17</f>
        <v>14746.058888888887</v>
      </c>
      <c r="M26" s="394">
        <f>L26/24</f>
        <v>614.41912037037025</v>
      </c>
      <c r="N26" s="391">
        <f>J26/L26</f>
        <v>0.88579600138733883</v>
      </c>
      <c r="O26" s="394">
        <f>L26-J26</f>
        <v>1684.0588888888869</v>
      </c>
      <c r="P26" s="391">
        <f>O26/L26</f>
        <v>0.11420399861266121</v>
      </c>
    </row>
    <row r="27" spans="1:19">
      <c r="A27" s="136" t="s">
        <v>122</v>
      </c>
      <c r="B27" s="523"/>
      <c r="C27" s="393" t="s">
        <v>25</v>
      </c>
      <c r="D27" s="394" t="s">
        <v>25</v>
      </c>
      <c r="E27" s="394" t="s">
        <v>25</v>
      </c>
      <c r="F27" s="391" t="s">
        <v>25</v>
      </c>
      <c r="G27" s="394" t="s">
        <v>25</v>
      </c>
      <c r="H27" s="391" t="s">
        <v>25</v>
      </c>
      <c r="I27" s="391"/>
      <c r="J27" s="523"/>
      <c r="K27" s="393" t="s">
        <v>25</v>
      </c>
      <c r="L27" s="403" t="s">
        <v>25</v>
      </c>
      <c r="M27" s="403"/>
      <c r="N27" s="403"/>
      <c r="O27" s="403"/>
      <c r="P27" s="391" t="s">
        <v>25</v>
      </c>
    </row>
    <row r="28" spans="1:19">
      <c r="A28" s="144" t="s">
        <v>183</v>
      </c>
      <c r="B28" s="645">
        <v>8402.4</v>
      </c>
      <c r="C28" s="393">
        <f t="shared" si="35"/>
        <v>350.09999999999997</v>
      </c>
      <c r="D28" s="394">
        <f>'UnderGrad&amp;GradPeerLimits'!$B$18</f>
        <v>9381.873333333333</v>
      </c>
      <c r="E28" s="394">
        <f t="shared" si="36"/>
        <v>390.91138888888889</v>
      </c>
      <c r="F28" s="391">
        <f t="shared" si="37"/>
        <v>0.89559938633435676</v>
      </c>
      <c r="G28" s="394">
        <f t="shared" si="38"/>
        <v>979.47333333333336</v>
      </c>
      <c r="H28" s="391">
        <f t="shared" ref="H28:H37" si="40">G28/D28</f>
        <v>0.10440061366564318</v>
      </c>
      <c r="I28" s="391"/>
      <c r="J28" s="651">
        <v>16562.400000000001</v>
      </c>
      <c r="K28" s="393">
        <f t="shared" si="39"/>
        <v>690.1</v>
      </c>
      <c r="L28" s="394">
        <f>'UnderGrad&amp;GradPeerLimits'!$D$18</f>
        <v>19635.881515151512</v>
      </c>
      <c r="M28" s="394">
        <f t="shared" ref="M28:M37" si="41">L28/24</f>
        <v>818.16172979797966</v>
      </c>
      <c r="N28" s="391">
        <f t="shared" ref="N28:N37" si="42">J28/L28</f>
        <v>0.84347626498051853</v>
      </c>
      <c r="O28" s="394">
        <f t="shared" ref="O28:O37" si="43">L28-J28</f>
        <v>3073.4815151515104</v>
      </c>
      <c r="P28" s="391">
        <f t="shared" ref="P28:P37" si="44">O28/L28</f>
        <v>0.15652373501948152</v>
      </c>
    </row>
    <row r="29" spans="1:19" ht="24.75" customHeight="1">
      <c r="A29" s="137" t="s">
        <v>178</v>
      </c>
      <c r="B29" s="645">
        <v>6782.4</v>
      </c>
      <c r="C29" s="417">
        <f t="shared" ref="C29" si="45">B29/24</f>
        <v>282.59999999999997</v>
      </c>
      <c r="D29" s="418">
        <f>'UnderGrad&amp;GradPeerLimits'!$B$18</f>
        <v>9381.873333333333</v>
      </c>
      <c r="E29" s="418">
        <f t="shared" ref="E29" si="46">D29/24</f>
        <v>390.91138888888889</v>
      </c>
      <c r="F29" s="421">
        <f t="shared" ref="F29" si="47">B29/D29</f>
        <v>0.72292598279945508</v>
      </c>
      <c r="G29" s="418">
        <f t="shared" ref="G29" si="48">D29-B29</f>
        <v>2599.4733333333334</v>
      </c>
      <c r="H29" s="421">
        <f t="shared" ref="H29" si="49">G29/D29</f>
        <v>0.27707401720054492</v>
      </c>
      <c r="I29" s="391"/>
      <c r="J29" s="651">
        <v>14942.400000000001</v>
      </c>
      <c r="K29" s="417">
        <f t="shared" ref="K29" si="50">J29/24</f>
        <v>622.6</v>
      </c>
      <c r="L29" s="418">
        <f>'UnderGrad&amp;GradPeerLimits'!$D$18</f>
        <v>19635.881515151512</v>
      </c>
      <c r="M29" s="418">
        <f t="shared" ref="M29" si="51">L29/24</f>
        <v>818.16172979797966</v>
      </c>
      <c r="N29" s="421">
        <f t="shared" ref="N29" si="52">J29/L29</f>
        <v>0.76097423935208064</v>
      </c>
      <c r="O29" s="418">
        <f t="shared" ref="O29" si="53">L29-J29</f>
        <v>4693.4815151515104</v>
      </c>
      <c r="P29" s="421">
        <f t="shared" ref="P29" si="54">O29/L29</f>
        <v>0.23902576064791942</v>
      </c>
    </row>
    <row r="30" spans="1:19">
      <c r="A30" s="144" t="s">
        <v>126</v>
      </c>
      <c r="B30" s="645">
        <v>5347.2</v>
      </c>
      <c r="C30" s="393">
        <f t="shared" si="35"/>
        <v>222.79999999999998</v>
      </c>
      <c r="D30" s="394">
        <f>'UnderGrad&amp;GradPeerLimits'!$B$17</f>
        <v>7302.6265079365066</v>
      </c>
      <c r="E30" s="394">
        <f t="shared" si="36"/>
        <v>304.27610449735442</v>
      </c>
      <c r="F30" s="391">
        <f t="shared" si="37"/>
        <v>0.73222969765585766</v>
      </c>
      <c r="G30" s="394">
        <f t="shared" si="38"/>
        <v>1955.4265079365068</v>
      </c>
      <c r="H30" s="391">
        <f t="shared" si="40"/>
        <v>0.26777030234414234</v>
      </c>
      <c r="I30" s="391"/>
      <c r="J30" s="651">
        <v>13062</v>
      </c>
      <c r="K30" s="393">
        <f t="shared" si="39"/>
        <v>544.25</v>
      </c>
      <c r="L30" s="394">
        <f>'UnderGrad&amp;GradPeerLimits'!$D$17</f>
        <v>14746.058888888887</v>
      </c>
      <c r="M30" s="394">
        <f t="shared" si="41"/>
        <v>614.41912037037025</v>
      </c>
      <c r="N30" s="391">
        <f t="shared" si="42"/>
        <v>0.88579600138733883</v>
      </c>
      <c r="O30" s="394">
        <f t="shared" si="43"/>
        <v>1684.0588888888869</v>
      </c>
      <c r="P30" s="391">
        <f t="shared" si="44"/>
        <v>0.11420399861266121</v>
      </c>
    </row>
    <row r="31" spans="1:19">
      <c r="A31" s="144" t="s">
        <v>181</v>
      </c>
      <c r="B31" s="645">
        <v>5347.2</v>
      </c>
      <c r="C31" s="393">
        <f>B31/24</f>
        <v>222.79999999999998</v>
      </c>
      <c r="D31" s="394">
        <f>'UnderGrad&amp;GradPeerLimits'!$B$17</f>
        <v>7302.6265079365066</v>
      </c>
      <c r="E31" s="394">
        <f>D31/24</f>
        <v>304.27610449735442</v>
      </c>
      <c r="F31" s="391">
        <f>B31/D31</f>
        <v>0.73222969765585766</v>
      </c>
      <c r="G31" s="394">
        <f>D31-B31</f>
        <v>1955.4265079365068</v>
      </c>
      <c r="H31" s="391">
        <f t="shared" si="40"/>
        <v>0.26777030234414234</v>
      </c>
      <c r="I31" s="391"/>
      <c r="J31" s="651">
        <v>13062</v>
      </c>
      <c r="K31" s="393">
        <f>J31/24</f>
        <v>544.25</v>
      </c>
      <c r="L31" s="394">
        <f>'UnderGrad&amp;GradPeerLimits'!$D$17</f>
        <v>14746.058888888887</v>
      </c>
      <c r="M31" s="394">
        <f>L31/24</f>
        <v>614.41912037037025</v>
      </c>
      <c r="N31" s="391">
        <f>J31/L31</f>
        <v>0.88579600138733883</v>
      </c>
      <c r="O31" s="394">
        <f>L31-J31</f>
        <v>1684.0588888888869</v>
      </c>
      <c r="P31" s="391">
        <f t="shared" si="44"/>
        <v>0.11420399861266121</v>
      </c>
    </row>
    <row r="32" spans="1:19">
      <c r="A32" s="144" t="s">
        <v>182</v>
      </c>
      <c r="B32" s="645">
        <v>5347.2</v>
      </c>
      <c r="C32" s="393">
        <f>B32/24</f>
        <v>222.79999999999998</v>
      </c>
      <c r="D32" s="394">
        <f>'UnderGrad&amp;GradPeerLimits'!$B$17</f>
        <v>7302.6265079365066</v>
      </c>
      <c r="E32" s="394">
        <f>D32/24</f>
        <v>304.27610449735442</v>
      </c>
      <c r="F32" s="391">
        <f>B32/D32</f>
        <v>0.73222969765585766</v>
      </c>
      <c r="G32" s="394">
        <f>D32-B32</f>
        <v>1955.4265079365068</v>
      </c>
      <c r="H32" s="391">
        <f t="shared" si="40"/>
        <v>0.26777030234414234</v>
      </c>
      <c r="I32" s="391"/>
      <c r="J32" s="651">
        <v>13062</v>
      </c>
      <c r="K32" s="393">
        <f>J32/24</f>
        <v>544.25</v>
      </c>
      <c r="L32" s="394">
        <f>'UnderGrad&amp;GradPeerLimits'!$D$17</f>
        <v>14746.058888888887</v>
      </c>
      <c r="M32" s="394">
        <f>L32/24</f>
        <v>614.41912037037025</v>
      </c>
      <c r="N32" s="391">
        <f>J32/L32</f>
        <v>0.88579600138733883</v>
      </c>
      <c r="O32" s="394">
        <f>L32-J32</f>
        <v>1684.0588888888869</v>
      </c>
      <c r="P32" s="391">
        <f t="shared" si="44"/>
        <v>0.11420399861266121</v>
      </c>
    </row>
    <row r="33" spans="1:16" ht="24">
      <c r="A33" s="137" t="s">
        <v>179</v>
      </c>
      <c r="B33" s="645">
        <v>5521.2</v>
      </c>
      <c r="C33" s="393">
        <f t="shared" si="35"/>
        <v>230.04999999999998</v>
      </c>
      <c r="D33" s="394">
        <f>'UnderGrad&amp;GradPeerLimits'!$B$17</f>
        <v>7302.6265079365066</v>
      </c>
      <c r="E33" s="394">
        <f t="shared" si="36"/>
        <v>304.27610449735442</v>
      </c>
      <c r="F33" s="391">
        <f t="shared" si="37"/>
        <v>0.7560567412285909</v>
      </c>
      <c r="G33" s="394">
        <f t="shared" si="38"/>
        <v>1781.4265079365068</v>
      </c>
      <c r="H33" s="391">
        <f t="shared" si="40"/>
        <v>0.2439432587714091</v>
      </c>
      <c r="I33" s="391"/>
      <c r="J33" s="651">
        <v>13236</v>
      </c>
      <c r="K33" s="393">
        <f t="shared" si="39"/>
        <v>551.5</v>
      </c>
      <c r="L33" s="394">
        <f>'UnderGrad&amp;GradPeerLimits'!$D$17</f>
        <v>14746.058888888887</v>
      </c>
      <c r="M33" s="394">
        <f t="shared" si="41"/>
        <v>614.41912037037025</v>
      </c>
      <c r="N33" s="391">
        <f t="shared" si="42"/>
        <v>0.89759576438239286</v>
      </c>
      <c r="O33" s="394">
        <f t="shared" si="43"/>
        <v>1510.0588888888869</v>
      </c>
      <c r="P33" s="391">
        <f t="shared" si="44"/>
        <v>0.10240423561760709</v>
      </c>
    </row>
    <row r="34" spans="1:16" s="414" customFormat="1" ht="24">
      <c r="A34" s="137" t="s">
        <v>209</v>
      </c>
      <c r="B34" s="645">
        <v>6840</v>
      </c>
      <c r="C34" s="523">
        <f t="shared" ref="C34:C35" si="55">B34/24</f>
        <v>285</v>
      </c>
      <c r="D34" s="524">
        <f>'UnderGrad&amp;GradPeerLimits'!$B$17</f>
        <v>7302.6265079365066</v>
      </c>
      <c r="E34" s="524">
        <f t="shared" ref="E34:E35" si="56">D34/24</f>
        <v>304.27610449735442</v>
      </c>
      <c r="F34" s="421">
        <f t="shared" ref="F34:F35" si="57">B34/D34</f>
        <v>0.93664929906606564</v>
      </c>
      <c r="G34" s="524">
        <f t="shared" ref="G34:G35" si="58">D34-B34</f>
        <v>462.62650793650664</v>
      </c>
      <c r="H34" s="421">
        <f t="shared" ref="H34:H35" si="59">G34/D34</f>
        <v>6.3350700933934301E-2</v>
      </c>
      <c r="I34" s="421"/>
      <c r="J34" s="651">
        <v>8760</v>
      </c>
      <c r="K34" s="523">
        <f t="shared" ref="K34:K35" si="60">J34/24</f>
        <v>365</v>
      </c>
      <c r="L34" s="524">
        <f>'UnderGrad&amp;GradPeerLimits'!$D$17</f>
        <v>14746.058888888887</v>
      </c>
      <c r="M34" s="524">
        <f t="shared" ref="M34:M35" si="61">L34/24</f>
        <v>614.41912037037025</v>
      </c>
      <c r="N34" s="421">
        <f t="shared" ref="N34:N35" si="62">J34/L34</f>
        <v>0.59405703354410411</v>
      </c>
      <c r="O34" s="524">
        <f t="shared" ref="O34:O35" si="63">L34-J34</f>
        <v>5986.0588888888869</v>
      </c>
      <c r="P34" s="421">
        <f t="shared" ref="P34:P35" si="64">O34/L34</f>
        <v>0.40594296645589589</v>
      </c>
    </row>
    <row r="35" spans="1:16" s="414" customFormat="1" ht="24">
      <c r="A35" s="137" t="s">
        <v>210</v>
      </c>
      <c r="B35" s="645">
        <v>6840</v>
      </c>
      <c r="C35" s="523">
        <f t="shared" si="55"/>
        <v>285</v>
      </c>
      <c r="D35" s="524">
        <f>'UnderGrad&amp;GradPeerLimits'!$B$17</f>
        <v>7302.6265079365066</v>
      </c>
      <c r="E35" s="524">
        <f t="shared" si="56"/>
        <v>304.27610449735442</v>
      </c>
      <c r="F35" s="421">
        <f t="shared" si="57"/>
        <v>0.93664929906606564</v>
      </c>
      <c r="G35" s="524">
        <f t="shared" si="58"/>
        <v>462.62650793650664</v>
      </c>
      <c r="H35" s="421">
        <f t="shared" si="59"/>
        <v>6.3350700933934301E-2</v>
      </c>
      <c r="I35" s="421"/>
      <c r="J35" s="651">
        <v>8760</v>
      </c>
      <c r="K35" s="523">
        <f t="shared" si="60"/>
        <v>365</v>
      </c>
      <c r="L35" s="524">
        <f>'UnderGrad&amp;GradPeerLimits'!$D$17</f>
        <v>14746.058888888887</v>
      </c>
      <c r="M35" s="524">
        <f t="shared" si="61"/>
        <v>614.41912037037025</v>
      </c>
      <c r="N35" s="421">
        <f t="shared" si="62"/>
        <v>0.59405703354410411</v>
      </c>
      <c r="O35" s="524">
        <f t="shared" si="63"/>
        <v>5986.0588888888869</v>
      </c>
      <c r="P35" s="421">
        <f t="shared" si="64"/>
        <v>0.40594296645589589</v>
      </c>
    </row>
    <row r="36" spans="1:16">
      <c r="A36" s="144" t="s">
        <v>123</v>
      </c>
      <c r="B36" s="645">
        <v>4631.1000000000004</v>
      </c>
      <c r="C36" s="393">
        <f t="shared" si="35"/>
        <v>192.96250000000001</v>
      </c>
      <c r="D36" s="394">
        <f>'UnderGrad&amp;GradPeerLimits'!$B$17</f>
        <v>7302.6265079365066</v>
      </c>
      <c r="E36" s="394">
        <f t="shared" si="36"/>
        <v>304.27610449735442</v>
      </c>
      <c r="F36" s="391">
        <f t="shared" si="37"/>
        <v>0.63416908902117797</v>
      </c>
      <c r="G36" s="394">
        <f t="shared" si="38"/>
        <v>2671.5265079365063</v>
      </c>
      <c r="H36" s="391">
        <f t="shared" si="40"/>
        <v>0.36583091097882203</v>
      </c>
      <c r="I36" s="391"/>
      <c r="J36" s="651">
        <v>11373.9</v>
      </c>
      <c r="K36" s="393">
        <f t="shared" si="39"/>
        <v>473.91249999999997</v>
      </c>
      <c r="L36" s="394">
        <f>'UnderGrad&amp;GradPeerLimits'!$D$17</f>
        <v>14746.058888888887</v>
      </c>
      <c r="M36" s="394">
        <f t="shared" si="41"/>
        <v>614.41912037037025</v>
      </c>
      <c r="N36" s="391">
        <f t="shared" si="42"/>
        <v>0.77131795591635677</v>
      </c>
      <c r="O36" s="394">
        <f t="shared" si="43"/>
        <v>3372.1588888888873</v>
      </c>
      <c r="P36" s="391">
        <f t="shared" si="44"/>
        <v>0.2286820440836432</v>
      </c>
    </row>
    <row r="37" spans="1:16">
      <c r="A37" s="144" t="s">
        <v>124</v>
      </c>
      <c r="B37" s="645">
        <v>4631.1000000000004</v>
      </c>
      <c r="C37" s="393">
        <f t="shared" si="35"/>
        <v>192.96250000000001</v>
      </c>
      <c r="D37" s="394">
        <f>'UnderGrad&amp;GradPeerLimits'!$B$17</f>
        <v>7302.6265079365066</v>
      </c>
      <c r="E37" s="394">
        <f t="shared" si="36"/>
        <v>304.27610449735442</v>
      </c>
      <c r="F37" s="391">
        <f t="shared" si="37"/>
        <v>0.63416908902117797</v>
      </c>
      <c r="G37" s="394">
        <f t="shared" si="38"/>
        <v>2671.5265079365063</v>
      </c>
      <c r="H37" s="391">
        <f t="shared" si="40"/>
        <v>0.36583091097882203</v>
      </c>
      <c r="I37" s="391"/>
      <c r="J37" s="651">
        <v>11373.9</v>
      </c>
      <c r="K37" s="393">
        <f t="shared" si="39"/>
        <v>473.91249999999997</v>
      </c>
      <c r="L37" s="394">
        <f>'UnderGrad&amp;GradPeerLimits'!$D$17</f>
        <v>14746.058888888887</v>
      </c>
      <c r="M37" s="394">
        <f t="shared" si="41"/>
        <v>614.41912037037025</v>
      </c>
      <c r="N37" s="391">
        <f t="shared" si="42"/>
        <v>0.77131795591635677</v>
      </c>
      <c r="O37" s="394">
        <f t="shared" si="43"/>
        <v>3372.1588888888873</v>
      </c>
      <c r="P37" s="391">
        <f t="shared" si="44"/>
        <v>0.2286820440836432</v>
      </c>
    </row>
    <row r="38" spans="1:16" s="410" customFormat="1">
      <c r="D38" s="411"/>
      <c r="J38" s="412"/>
      <c r="L38" s="411"/>
      <c r="P38" s="411"/>
    </row>
    <row r="39" spans="1:16" s="410" customFormat="1">
      <c r="D39" s="411"/>
      <c r="J39" s="412"/>
      <c r="L39" s="411"/>
    </row>
    <row r="40" spans="1:16" s="410" customFormat="1">
      <c r="D40" s="411"/>
      <c r="J40" s="412"/>
      <c r="L40" s="411"/>
    </row>
  </sheetData>
  <mergeCells count="5">
    <mergeCell ref="A1:P1"/>
    <mergeCell ref="A2:P2"/>
    <mergeCell ref="A4:A5"/>
    <mergeCell ref="B4:H4"/>
    <mergeCell ref="J4:P4"/>
  </mergeCells>
  <phoneticPr fontId="20" type="noConversion"/>
  <printOptions horizontalCentered="1"/>
  <pageMargins left="0.25" right="0.2" top="0.5" bottom="0.5" header="0.5" footer="0.2"/>
  <pageSetup orientation="landscape" r:id="rId1"/>
  <headerFooter alignWithMargins="0">
    <oddHeader>&amp;R&amp;"Times New Roman,Italic"&amp;9Graduate</oddHeader>
    <oddFooter>&amp;L&amp;"Times New Roman,Italic"&amp;8&amp;D&amp;R&amp;"Times New Roman,Italic"&amp;9&amp;F
&amp;A</oddFooter>
  </headerFooter>
  <ignoredErrors>
    <ignoredError sqref="D33 L33 D36:D37 L36:L37 D9 L15:L18 D30 L30 L20 D20 L21:L23 D21:D23 L27:L28 D27:D28 D15:D18 D11:D13 L9:L13"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sheetPr>
  <dimension ref="A1:M52"/>
  <sheetViews>
    <sheetView zoomScaleNormal="100" workbookViewId="0">
      <selection activeCell="I8" sqref="I8"/>
    </sheetView>
  </sheetViews>
  <sheetFormatPr defaultColWidth="9.33203125" defaultRowHeight="12.75"/>
  <cols>
    <col min="1" max="1" width="29.1640625" style="414" customWidth="1"/>
    <col min="2" max="2" width="12.83203125" style="414" customWidth="1"/>
    <col min="3" max="3" width="12.83203125" style="416" customWidth="1"/>
    <col min="4" max="4" width="7.83203125" style="416" customWidth="1"/>
    <col min="5" max="5" width="10.83203125" style="416" customWidth="1"/>
    <col min="6" max="6" width="9.83203125" style="416" customWidth="1"/>
    <col min="7" max="7" width="1" style="416" customWidth="1"/>
    <col min="8" max="8" width="12.83203125" style="420" customWidth="1"/>
    <col min="9" max="9" width="12.83203125" style="416" customWidth="1"/>
    <col min="10" max="10" width="7.83203125" style="414" customWidth="1"/>
    <col min="11" max="11" width="10.83203125" style="414" customWidth="1"/>
    <col min="12" max="12" width="9.83203125" style="414" customWidth="1"/>
    <col min="13" max="16384" width="9.33203125" style="414"/>
  </cols>
  <sheetData>
    <row r="1" spans="1:13" ht="15" customHeight="1">
      <c r="A1" s="815" t="s">
        <v>33</v>
      </c>
      <c r="B1" s="815"/>
      <c r="C1" s="815"/>
      <c r="D1" s="815"/>
      <c r="E1" s="815"/>
      <c r="F1" s="815"/>
      <c r="G1" s="815"/>
      <c r="H1" s="815"/>
      <c r="I1" s="815"/>
      <c r="J1" s="816"/>
      <c r="K1" s="816"/>
      <c r="L1" s="816"/>
    </row>
    <row r="2" spans="1:13" ht="15" customHeight="1">
      <c r="A2" s="815" t="s">
        <v>263</v>
      </c>
      <c r="B2" s="815"/>
      <c r="C2" s="815"/>
      <c r="D2" s="815"/>
      <c r="E2" s="815"/>
      <c r="F2" s="815"/>
      <c r="G2" s="815"/>
      <c r="H2" s="815"/>
      <c r="I2" s="815"/>
      <c r="J2" s="816"/>
      <c r="K2" s="816"/>
      <c r="L2" s="816"/>
      <c r="M2" s="415" t="s">
        <v>25</v>
      </c>
    </row>
    <row r="3" spans="1:13" ht="15" customHeight="1">
      <c r="A3" s="815" t="s">
        <v>249</v>
      </c>
      <c r="B3" s="816"/>
      <c r="C3" s="816"/>
      <c r="D3" s="816"/>
      <c r="E3" s="816"/>
      <c r="F3" s="816"/>
      <c r="G3" s="816"/>
      <c r="H3" s="816"/>
      <c r="I3" s="816"/>
      <c r="J3" s="816"/>
      <c r="K3" s="816"/>
      <c r="L3" s="816"/>
    </row>
    <row r="4" spans="1:13" ht="15" customHeight="1">
      <c r="A4" s="415" t="s">
        <v>25</v>
      </c>
    </row>
    <row r="5" spans="1:13">
      <c r="A5" s="819" t="s">
        <v>86</v>
      </c>
      <c r="B5" s="819" t="s">
        <v>20</v>
      </c>
      <c r="C5" s="819"/>
      <c r="D5" s="819"/>
      <c r="E5" s="827"/>
      <c r="F5" s="827"/>
      <c r="G5" s="425"/>
      <c r="H5" s="825" t="s">
        <v>21</v>
      </c>
      <c r="I5" s="825"/>
      <c r="J5" s="825"/>
      <c r="K5" s="826"/>
      <c r="L5" s="826"/>
    </row>
    <row r="6" spans="1:13" ht="48" customHeight="1">
      <c r="A6" s="823"/>
      <c r="B6" s="422" t="s">
        <v>206</v>
      </c>
      <c r="C6" s="422" t="s">
        <v>250</v>
      </c>
      <c r="D6" s="422" t="s">
        <v>87</v>
      </c>
      <c r="E6" s="422" t="s">
        <v>161</v>
      </c>
      <c r="F6" s="422" t="s">
        <v>89</v>
      </c>
      <c r="G6" s="422"/>
      <c r="H6" s="422" t="s">
        <v>206</v>
      </c>
      <c r="I6" s="422" t="s">
        <v>251</v>
      </c>
      <c r="J6" s="422" t="s">
        <v>87</v>
      </c>
      <c r="K6" s="422" t="s">
        <v>162</v>
      </c>
      <c r="L6" s="422" t="s">
        <v>89</v>
      </c>
    </row>
    <row r="7" spans="1:13" ht="14.1" customHeight="1">
      <c r="A7" s="426" t="s">
        <v>91</v>
      </c>
      <c r="B7" s="590" t="s">
        <v>25</v>
      </c>
      <c r="C7" s="418" t="s">
        <v>25</v>
      </c>
      <c r="D7" s="421" t="s">
        <v>25</v>
      </c>
      <c r="E7" s="421"/>
      <c r="F7" s="421"/>
      <c r="G7" s="421"/>
      <c r="H7" s="418" t="s">
        <v>25</v>
      </c>
      <c r="I7" s="418" t="s">
        <v>25</v>
      </c>
      <c r="J7" s="421" t="s">
        <v>25</v>
      </c>
      <c r="K7" s="421"/>
      <c r="L7" s="421"/>
    </row>
    <row r="8" spans="1:13" ht="14.1" customHeight="1">
      <c r="A8" s="137" t="s">
        <v>45</v>
      </c>
      <c r="B8" s="652">
        <v>18398</v>
      </c>
      <c r="C8" s="418">
        <f>'Prof''l PeerLimit'!$B$7</f>
        <v>26738.5</v>
      </c>
      <c r="D8" s="421">
        <f>B8/C8</f>
        <v>0.68807150737700318</v>
      </c>
      <c r="E8" s="418">
        <f>C8-B8</f>
        <v>8340.5</v>
      </c>
      <c r="F8" s="421">
        <f>E8/C8</f>
        <v>0.31192849262299682</v>
      </c>
      <c r="G8" s="421"/>
      <c r="H8" s="654">
        <v>28823</v>
      </c>
      <c r="I8" s="418">
        <f>'Prof''l PeerLimit'!$C$7</f>
        <v>40467.4</v>
      </c>
      <c r="J8" s="421">
        <f>H8/I8</f>
        <v>0.71225233150634826</v>
      </c>
      <c r="K8" s="418">
        <f>I8-H8</f>
        <v>11644.400000000001</v>
      </c>
      <c r="L8" s="421">
        <f>K8/I8</f>
        <v>0.28774766849365169</v>
      </c>
    </row>
    <row r="9" spans="1:13" ht="14.1" customHeight="1">
      <c r="A9" s="137"/>
      <c r="B9" s="652"/>
      <c r="C9" s="418"/>
      <c r="D9" s="421"/>
      <c r="E9" s="418"/>
      <c r="F9" s="421"/>
      <c r="G9" s="421"/>
      <c r="H9" s="655"/>
      <c r="I9" s="418"/>
      <c r="J9" s="421"/>
      <c r="K9" s="421"/>
      <c r="L9" s="421"/>
    </row>
    <row r="10" spans="1:13" ht="14.1" customHeight="1">
      <c r="A10" s="426" t="s">
        <v>118</v>
      </c>
      <c r="B10" s="652"/>
      <c r="C10" s="418" t="s">
        <v>25</v>
      </c>
      <c r="D10" s="421" t="s">
        <v>25</v>
      </c>
      <c r="E10" s="418"/>
      <c r="F10" s="421"/>
      <c r="G10" s="421"/>
      <c r="H10" s="655"/>
      <c r="I10" s="418" t="s">
        <v>25</v>
      </c>
      <c r="J10" s="421" t="s">
        <v>25</v>
      </c>
      <c r="K10" s="421"/>
      <c r="L10" s="421"/>
    </row>
    <row r="11" spans="1:13" ht="14.1" customHeight="1">
      <c r="A11" s="137" t="s">
        <v>47</v>
      </c>
      <c r="B11" s="652">
        <v>25850.5</v>
      </c>
      <c r="C11" s="418">
        <f>'Prof''l PeerLimit'!B10</f>
        <v>31461.272727272728</v>
      </c>
      <c r="D11" s="421">
        <f t="shared" ref="D11:D18" si="0">B11/C11</f>
        <v>0.82166097424250306</v>
      </c>
      <c r="E11" s="418">
        <f t="shared" ref="E11:E18" si="1">C11-B11</f>
        <v>5610.7727272727279</v>
      </c>
      <c r="F11" s="421">
        <f t="shared" ref="F11:F18" si="2">E11/C11</f>
        <v>0.17833902575749697</v>
      </c>
      <c r="G11" s="421"/>
      <c r="H11" s="654">
        <v>55196.5</v>
      </c>
      <c r="I11" s="418">
        <f>'Prof''l PeerLimit'!C10</f>
        <v>58828.36</v>
      </c>
      <c r="J11" s="421">
        <f t="shared" ref="J11:J18" si="3">H11/I11</f>
        <v>0.93826344980550191</v>
      </c>
      <c r="K11" s="418">
        <f t="shared" ref="K11:K18" si="4">I11-H11</f>
        <v>3631.8600000000006</v>
      </c>
      <c r="L11" s="421">
        <f t="shared" ref="L11:L18" si="5">K11/I11</f>
        <v>6.1736550194498037E-2</v>
      </c>
    </row>
    <row r="12" spans="1:13" ht="14.1" customHeight="1">
      <c r="A12" s="137" t="s">
        <v>48</v>
      </c>
      <c r="B12" s="652">
        <v>25642.5</v>
      </c>
      <c r="C12" s="418">
        <f>'Prof''l PeerLimit'!B11</f>
        <v>32293.11</v>
      </c>
      <c r="D12" s="421">
        <f t="shared" si="0"/>
        <v>0.79405483089117146</v>
      </c>
      <c r="E12" s="418">
        <f t="shared" si="1"/>
        <v>6650.6100000000006</v>
      </c>
      <c r="F12" s="421">
        <f t="shared" si="2"/>
        <v>0.20594516910882849</v>
      </c>
      <c r="G12" s="421"/>
      <c r="H12" s="654">
        <v>57118.5</v>
      </c>
      <c r="I12" s="418">
        <f>'Prof''l PeerLimit'!C11</f>
        <v>66068.929999999993</v>
      </c>
      <c r="J12" s="421">
        <f t="shared" si="3"/>
        <v>0.86452890942838045</v>
      </c>
      <c r="K12" s="418">
        <f t="shared" si="4"/>
        <v>8950.429999999993</v>
      </c>
      <c r="L12" s="421">
        <f t="shared" si="5"/>
        <v>0.13547109057161957</v>
      </c>
    </row>
    <row r="13" spans="1:13" ht="14.1" customHeight="1">
      <c r="A13" s="137" t="s">
        <v>49</v>
      </c>
      <c r="B13" s="652">
        <v>14236.5</v>
      </c>
      <c r="C13" s="418">
        <f>'Prof''l PeerLimit'!B12</f>
        <v>17698.91</v>
      </c>
      <c r="D13" s="421">
        <f t="shared" si="0"/>
        <v>0.80437156864462278</v>
      </c>
      <c r="E13" s="418">
        <f t="shared" si="1"/>
        <v>3462.41</v>
      </c>
      <c r="F13" s="421">
        <f t="shared" si="2"/>
        <v>0.19562843135537725</v>
      </c>
      <c r="G13" s="421"/>
      <c r="H13" s="654">
        <v>28684.5</v>
      </c>
      <c r="I13" s="418">
        <f>'Prof''l PeerLimit'!C12</f>
        <v>31048.98</v>
      </c>
      <c r="J13" s="421">
        <f t="shared" si="3"/>
        <v>0.92384677371044077</v>
      </c>
      <c r="K13" s="418">
        <f t="shared" si="4"/>
        <v>2364.4799999999996</v>
      </c>
      <c r="L13" s="421">
        <f t="shared" si="5"/>
        <v>7.6153226289559256E-2</v>
      </c>
    </row>
    <row r="14" spans="1:13" ht="14.1" customHeight="1">
      <c r="A14" s="137" t="s">
        <v>211</v>
      </c>
      <c r="B14" s="652">
        <v>17658.900000000001</v>
      </c>
      <c r="C14" s="418">
        <f>'Prof''l PeerLimit'!B13</f>
        <v>23398</v>
      </c>
      <c r="D14" s="421">
        <f t="shared" si="0"/>
        <v>0.7547183519958971</v>
      </c>
      <c r="E14" s="418">
        <f t="shared" si="1"/>
        <v>5739.0999999999985</v>
      </c>
      <c r="F14" s="421">
        <f t="shared" si="2"/>
        <v>0.24528164800410285</v>
      </c>
      <c r="G14" s="421"/>
      <c r="H14" s="654">
        <v>36508.9</v>
      </c>
      <c r="I14" s="418">
        <f>'Prof''l PeerLimit'!C13</f>
        <v>42233.86</v>
      </c>
      <c r="J14" s="421">
        <f t="shared" si="3"/>
        <v>0.86444620501180813</v>
      </c>
      <c r="K14" s="418">
        <f t="shared" si="4"/>
        <v>5724.9599999999991</v>
      </c>
      <c r="L14" s="421">
        <f t="shared" si="5"/>
        <v>0.13555379498819192</v>
      </c>
    </row>
    <row r="15" spans="1:13" ht="14.1" customHeight="1">
      <c r="A15" s="137" t="s">
        <v>51</v>
      </c>
      <c r="B15" s="652">
        <v>9353.1</v>
      </c>
      <c r="C15" s="418">
        <f>'Prof''l PeerLimit'!B14</f>
        <v>11953.683333333334</v>
      </c>
      <c r="D15" s="421">
        <f t="shared" si="0"/>
        <v>0.78244502043303243</v>
      </c>
      <c r="E15" s="418">
        <f t="shared" si="1"/>
        <v>2600.5833333333339</v>
      </c>
      <c r="F15" s="421">
        <f t="shared" si="2"/>
        <v>0.21755497956696754</v>
      </c>
      <c r="G15" s="421"/>
      <c r="H15" s="654">
        <v>19883.099999999999</v>
      </c>
      <c r="I15" s="418">
        <f>'Prof''l PeerLimit'!C14</f>
        <v>22736.05</v>
      </c>
      <c r="J15" s="421">
        <f t="shared" si="3"/>
        <v>0.87451866089316299</v>
      </c>
      <c r="K15" s="418">
        <f t="shared" si="4"/>
        <v>2852.9500000000007</v>
      </c>
      <c r="L15" s="421">
        <f t="shared" si="5"/>
        <v>0.12548133910683698</v>
      </c>
    </row>
    <row r="16" spans="1:13" ht="14.1" customHeight="1">
      <c r="A16" s="427" t="s">
        <v>212</v>
      </c>
      <c r="B16" s="652">
        <v>12018.9</v>
      </c>
      <c r="C16" s="418">
        <f>'Prof''l PeerLimit'!B15</f>
        <v>14369.048000000001</v>
      </c>
      <c r="D16" s="421">
        <f t="shared" si="0"/>
        <v>0.83644372264606526</v>
      </c>
      <c r="E16" s="418">
        <f t="shared" si="1"/>
        <v>2350.148000000001</v>
      </c>
      <c r="F16" s="421">
        <f t="shared" si="2"/>
        <v>0.16355627735393471</v>
      </c>
      <c r="G16" s="421"/>
      <c r="H16" s="654">
        <v>26534.9</v>
      </c>
      <c r="I16" s="418">
        <f>'Prof''l PeerLimit'!C15</f>
        <v>29065.34</v>
      </c>
      <c r="J16" s="421">
        <f t="shared" si="3"/>
        <v>0.91293960435350152</v>
      </c>
      <c r="K16" s="418">
        <f t="shared" si="4"/>
        <v>2530.4399999999987</v>
      </c>
      <c r="L16" s="421">
        <f t="shared" si="5"/>
        <v>8.7060395646498492E-2</v>
      </c>
    </row>
    <row r="17" spans="1:12" ht="14.1" customHeight="1">
      <c r="A17" s="137" t="s">
        <v>52</v>
      </c>
      <c r="B17" s="652">
        <v>10749.1</v>
      </c>
      <c r="C17" s="418">
        <f>'Prof''l PeerLimit'!B16</f>
        <v>13899.444</v>
      </c>
      <c r="D17" s="421">
        <f t="shared" si="0"/>
        <v>0.77334748066181647</v>
      </c>
      <c r="E17" s="418">
        <f t="shared" si="1"/>
        <v>3150.3439999999991</v>
      </c>
      <c r="F17" s="421">
        <f t="shared" si="2"/>
        <v>0.22665251933818353</v>
      </c>
      <c r="G17" s="421"/>
      <c r="H17" s="654">
        <v>25139.1</v>
      </c>
      <c r="I17" s="418">
        <f>'Prof''l PeerLimit'!C16</f>
        <v>28411.040000000001</v>
      </c>
      <c r="J17" s="421">
        <f t="shared" si="3"/>
        <v>0.88483561319824966</v>
      </c>
      <c r="K17" s="418">
        <f t="shared" si="4"/>
        <v>3271.9400000000023</v>
      </c>
      <c r="L17" s="421">
        <f t="shared" si="5"/>
        <v>0.11516438680175038</v>
      </c>
    </row>
    <row r="18" spans="1:12" ht="14.1" customHeight="1">
      <c r="A18" s="137" t="s">
        <v>53</v>
      </c>
      <c r="B18" s="652">
        <v>8153.1</v>
      </c>
      <c r="C18" s="418">
        <f>'Prof''l PeerLimit'!B17</f>
        <v>12081.824999999999</v>
      </c>
      <c r="D18" s="421">
        <f t="shared" si="0"/>
        <v>0.67482354693930768</v>
      </c>
      <c r="E18" s="418">
        <f t="shared" si="1"/>
        <v>3928.7249999999985</v>
      </c>
      <c r="F18" s="421">
        <f t="shared" si="2"/>
        <v>0.32517645306069232</v>
      </c>
      <c r="G18" s="421"/>
      <c r="H18" s="654">
        <v>19493.100000000002</v>
      </c>
      <c r="I18" s="418">
        <f>'Prof''l PeerLimit'!C17</f>
        <v>24108.07</v>
      </c>
      <c r="J18" s="421">
        <f t="shared" si="3"/>
        <v>0.80857156960304177</v>
      </c>
      <c r="K18" s="418">
        <f t="shared" si="4"/>
        <v>4614.9699999999975</v>
      </c>
      <c r="L18" s="421">
        <f t="shared" si="5"/>
        <v>0.19142843039695825</v>
      </c>
    </row>
    <row r="19" spans="1:12" ht="14.1" customHeight="1">
      <c r="A19" s="137" t="s">
        <v>213</v>
      </c>
      <c r="B19" s="652">
        <v>9517.5</v>
      </c>
      <c r="C19" s="524">
        <f>'Prof''l PeerLimit'!B18</f>
        <v>13052.883333333333</v>
      </c>
      <c r="D19" s="421">
        <f t="shared" ref="D19" si="6">B19/C19</f>
        <v>0.72914924288758676</v>
      </c>
      <c r="E19" s="524">
        <f t="shared" ref="E19" si="7">C19-B19</f>
        <v>3535.3833333333332</v>
      </c>
      <c r="F19" s="421">
        <f>E19/C19</f>
        <v>0.27085075711241319</v>
      </c>
      <c r="G19" s="421"/>
      <c r="H19" s="654">
        <v>20775.600000000002</v>
      </c>
      <c r="I19" s="524">
        <f>'Prof''l PeerLimit'!C18</f>
        <v>24995.21</v>
      </c>
      <c r="J19" s="421">
        <f t="shared" ref="J19" si="8">H19/I19</f>
        <v>0.83118325471160281</v>
      </c>
      <c r="K19" s="524">
        <f t="shared" ref="K19" si="9">I19-H19</f>
        <v>4219.6099999999969</v>
      </c>
      <c r="L19" s="421">
        <f t="shared" ref="L19" si="10">K19/I19</f>
        <v>0.16881674528839713</v>
      </c>
    </row>
    <row r="20" spans="1:12" ht="14.1" customHeight="1">
      <c r="A20" s="428" t="s">
        <v>201</v>
      </c>
      <c r="B20" s="652">
        <v>6152.4</v>
      </c>
      <c r="C20" s="418">
        <f>'Prof''l PeerLimit'!B19</f>
        <v>8684.1959999999999</v>
      </c>
      <c r="D20" s="421">
        <f t="shared" ref="D20" si="11">B20/C20</f>
        <v>0.70845936687748634</v>
      </c>
      <c r="E20" s="524">
        <f t="shared" ref="E20" si="12">C20-B20</f>
        <v>2531.7960000000003</v>
      </c>
      <c r="F20" s="421">
        <f>E20/C20</f>
        <v>0.2915406331225136</v>
      </c>
      <c r="G20" s="421"/>
      <c r="H20" s="654">
        <v>16527.599999999999</v>
      </c>
      <c r="I20" s="418">
        <f>'Prof''l PeerLimit'!C19</f>
        <v>18559.8</v>
      </c>
      <c r="J20" s="421">
        <f t="shared" ref="J20" si="13">H20/I20</f>
        <v>0.89050528561730191</v>
      </c>
      <c r="K20" s="524">
        <f t="shared" ref="K20" si="14">I20-H20</f>
        <v>2032.2000000000007</v>
      </c>
      <c r="L20" s="421">
        <f t="shared" ref="L20" si="15">K20/I20</f>
        <v>0.10949471438269813</v>
      </c>
    </row>
    <row r="21" spans="1:12" ht="14.1" customHeight="1">
      <c r="A21" s="137"/>
      <c r="B21" s="652"/>
      <c r="C21" s="418"/>
      <c r="D21" s="421"/>
      <c r="E21" s="418"/>
      <c r="F21" s="421"/>
      <c r="G21" s="421"/>
      <c r="H21" s="655"/>
      <c r="I21" s="418"/>
      <c r="J21" s="421"/>
      <c r="K21" s="421"/>
      <c r="L21" s="421"/>
    </row>
    <row r="22" spans="1:12" ht="14.1" customHeight="1">
      <c r="A22" s="426" t="s">
        <v>92</v>
      </c>
      <c r="B22" s="652" t="s">
        <v>25</v>
      </c>
      <c r="C22" s="418"/>
      <c r="D22" s="421"/>
      <c r="E22" s="418"/>
      <c r="F22" s="421"/>
      <c r="G22" s="421"/>
      <c r="H22" s="655"/>
      <c r="I22" s="418"/>
      <c r="J22" s="421"/>
      <c r="K22" s="421"/>
      <c r="L22" s="421"/>
    </row>
    <row r="23" spans="1:12" ht="14.1" customHeight="1">
      <c r="A23" s="137" t="s">
        <v>55</v>
      </c>
      <c r="B23" s="652">
        <v>23534.48</v>
      </c>
      <c r="C23" s="418">
        <f>'Prof''l PeerLimit'!$B$22</f>
        <v>34191.285714285717</v>
      </c>
      <c r="D23" s="421">
        <f>B23/C23</f>
        <v>0.68831807603441142</v>
      </c>
      <c r="E23" s="418">
        <f>C23-B23</f>
        <v>10656.805714285718</v>
      </c>
      <c r="F23" s="421">
        <f>E23/C23</f>
        <v>0.31168192396558864</v>
      </c>
      <c r="G23" s="421"/>
      <c r="H23" s="654">
        <v>45665.48</v>
      </c>
      <c r="I23" s="418">
        <f>'Prof''l PeerLimit'!C22</f>
        <v>62216</v>
      </c>
      <c r="J23" s="421">
        <f>H23/I23</f>
        <v>0.73398289828982899</v>
      </c>
      <c r="K23" s="418">
        <f>I23-H23</f>
        <v>16550.519999999997</v>
      </c>
      <c r="L23" s="421">
        <f>K23/I23</f>
        <v>0.26601710171017096</v>
      </c>
    </row>
    <row r="24" spans="1:12" ht="14.1" customHeight="1">
      <c r="A24" s="137" t="s">
        <v>56</v>
      </c>
      <c r="B24" s="652">
        <v>19025.599999999999</v>
      </c>
      <c r="C24" s="418">
        <f>'Prof''l PeerLimit'!$B$23</f>
        <v>24307.625</v>
      </c>
      <c r="D24" s="421">
        <f>B24/C24</f>
        <v>0.78270090146610372</v>
      </c>
      <c r="E24" s="418">
        <f>C24-B24</f>
        <v>5282.0250000000015</v>
      </c>
      <c r="F24" s="421">
        <f>E24/C24</f>
        <v>0.21729909853389631</v>
      </c>
      <c r="G24" s="421"/>
      <c r="H24" s="654">
        <v>41340.6</v>
      </c>
      <c r="I24" s="418">
        <f>'Prof''l PeerLimit'!C23</f>
        <v>50983.75</v>
      </c>
      <c r="J24" s="421">
        <f>H24/I24</f>
        <v>0.81085836173290504</v>
      </c>
      <c r="K24" s="418">
        <f>I24-H24</f>
        <v>9643.1500000000015</v>
      </c>
      <c r="L24" s="421">
        <f>K24/I24</f>
        <v>0.18914163826709493</v>
      </c>
    </row>
    <row r="25" spans="1:12" ht="14.1" customHeight="1">
      <c r="A25" s="137"/>
      <c r="B25" s="652"/>
      <c r="C25" s="418"/>
      <c r="D25" s="421"/>
      <c r="E25" s="418"/>
      <c r="F25" s="421"/>
      <c r="G25" s="421"/>
      <c r="H25" s="655"/>
      <c r="I25" s="418"/>
      <c r="J25" s="421"/>
      <c r="K25" s="421"/>
      <c r="L25" s="421"/>
    </row>
    <row r="26" spans="1:12" ht="14.1" customHeight="1">
      <c r="A26" s="426" t="s">
        <v>96</v>
      </c>
      <c r="B26" s="652"/>
      <c r="C26" s="418"/>
      <c r="D26" s="421"/>
      <c r="E26" s="418"/>
      <c r="F26" s="421"/>
      <c r="G26" s="421"/>
      <c r="H26" s="654"/>
      <c r="I26" s="418"/>
      <c r="J26" s="421"/>
      <c r="K26" s="421"/>
      <c r="L26" s="421"/>
    </row>
    <row r="27" spans="1:12" ht="14.1" customHeight="1">
      <c r="A27" s="137" t="s">
        <v>58</v>
      </c>
      <c r="B27" s="652">
        <v>16887.2</v>
      </c>
      <c r="C27" s="418">
        <f>'Prof''l PeerLimit'!$B$26</f>
        <v>26141.800000000003</v>
      </c>
      <c r="D27" s="421">
        <f>B27/C27</f>
        <v>0.6459845917266599</v>
      </c>
      <c r="E27" s="418">
        <f>C27-B27</f>
        <v>9254.6000000000022</v>
      </c>
      <c r="F27" s="421">
        <f>E27/C27</f>
        <v>0.35401540827334005</v>
      </c>
      <c r="G27" s="421"/>
      <c r="H27" s="654">
        <v>32747.200000000001</v>
      </c>
      <c r="I27" s="418">
        <f>'Prof''l PeerLimit'!$C$26</f>
        <v>40737.35</v>
      </c>
      <c r="J27" s="421">
        <f>H27/I27</f>
        <v>0.80386181231719789</v>
      </c>
      <c r="K27" s="418">
        <f>I27-H27</f>
        <v>7990.1499999999978</v>
      </c>
      <c r="L27" s="421">
        <f>K27/I27</f>
        <v>0.19613818768280211</v>
      </c>
    </row>
    <row r="28" spans="1:12" ht="14.1" customHeight="1">
      <c r="A28" s="137"/>
      <c r="B28" s="652"/>
      <c r="C28" s="418"/>
      <c r="D28" s="421"/>
      <c r="E28" s="418"/>
      <c r="F28" s="421"/>
      <c r="G28" s="421"/>
      <c r="H28" s="654"/>
      <c r="I28" s="418"/>
      <c r="J28" s="421"/>
      <c r="K28" s="421"/>
      <c r="L28" s="421"/>
    </row>
    <row r="29" spans="1:12" ht="14.1" customHeight="1">
      <c r="A29" s="426" t="s">
        <v>100</v>
      </c>
      <c r="B29" s="652"/>
      <c r="C29" s="418"/>
      <c r="D29" s="421"/>
      <c r="E29" s="418"/>
      <c r="F29" s="421"/>
      <c r="G29" s="421"/>
      <c r="H29" s="654"/>
      <c r="I29" s="418"/>
      <c r="J29" s="421"/>
      <c r="K29" s="421"/>
      <c r="L29" s="421"/>
    </row>
    <row r="30" spans="1:12" ht="14.1" customHeight="1">
      <c r="A30" s="137" t="s">
        <v>50</v>
      </c>
      <c r="B30" s="652">
        <v>17600</v>
      </c>
      <c r="C30" s="418">
        <f>'Prof''l PeerLimit'!$B$29</f>
        <v>21396.362499999999</v>
      </c>
      <c r="D30" s="421">
        <f>B30/C30</f>
        <v>0.8225697241762473</v>
      </c>
      <c r="E30" s="418">
        <f>C30-B30</f>
        <v>3796.3624999999993</v>
      </c>
      <c r="F30" s="421">
        <f>E30/C30</f>
        <v>0.17743027582375273</v>
      </c>
      <c r="G30" s="421"/>
      <c r="H30" s="654">
        <v>31232</v>
      </c>
      <c r="I30" s="418">
        <f>'Prof''l PeerLimit'!$C$29</f>
        <v>36295.86</v>
      </c>
      <c r="J30" s="421">
        <f>H30/I30</f>
        <v>0.86048381275440233</v>
      </c>
      <c r="K30" s="418">
        <f>I30-H30</f>
        <v>5063.8600000000006</v>
      </c>
      <c r="L30" s="421">
        <f>K30/I30</f>
        <v>0.13951618724559772</v>
      </c>
    </row>
    <row r="31" spans="1:12" ht="14.1" customHeight="1">
      <c r="A31" s="137"/>
      <c r="B31" s="652"/>
      <c r="C31" s="418"/>
      <c r="D31" s="421"/>
      <c r="E31" s="418"/>
      <c r="F31" s="421"/>
      <c r="G31" s="421"/>
      <c r="H31" s="654"/>
      <c r="I31" s="418"/>
      <c r="J31" s="421"/>
      <c r="K31" s="421"/>
      <c r="L31" s="421"/>
    </row>
    <row r="32" spans="1:12" ht="14.1" customHeight="1">
      <c r="A32" s="426" t="s">
        <v>102</v>
      </c>
      <c r="B32" s="652"/>
      <c r="C32" s="418"/>
      <c r="D32" s="421"/>
      <c r="E32" s="418"/>
      <c r="F32" s="421"/>
      <c r="G32" s="421"/>
      <c r="H32" s="655"/>
      <c r="I32" s="418"/>
      <c r="J32" s="421"/>
      <c r="K32" s="421"/>
      <c r="L32" s="421"/>
    </row>
    <row r="33" spans="1:12" ht="14.1" customHeight="1">
      <c r="A33" s="427" t="s">
        <v>212</v>
      </c>
      <c r="B33" s="652">
        <v>10511.5</v>
      </c>
      <c r="C33" s="418">
        <f>'Prof''l PeerLimit'!$B$32</f>
        <v>14369.048000000001</v>
      </c>
      <c r="D33" s="421">
        <f>B33/C33</f>
        <v>0.73153767737431175</v>
      </c>
      <c r="E33" s="418">
        <f>C33-B33</f>
        <v>3857.5480000000007</v>
      </c>
      <c r="F33" s="421">
        <f>E33/C33</f>
        <v>0.26846232262568825</v>
      </c>
      <c r="G33" s="421"/>
      <c r="H33" s="654">
        <v>26010.5</v>
      </c>
      <c r="I33" s="418">
        <f>'Prof''l PeerLimit'!$C$32</f>
        <v>29065.34</v>
      </c>
      <c r="J33" s="421">
        <f>H33/I33</f>
        <v>0.89489749646830208</v>
      </c>
      <c r="K33" s="418">
        <f>I33-H33</f>
        <v>3054.84</v>
      </c>
      <c r="L33" s="421">
        <f>K33/I33</f>
        <v>0.10510250353169789</v>
      </c>
    </row>
    <row r="34" spans="1:12">
      <c r="A34" s="429" t="s">
        <v>25</v>
      </c>
      <c r="B34" s="419"/>
      <c r="C34" s="420"/>
      <c r="D34" s="420"/>
      <c r="E34" s="420"/>
      <c r="F34" s="420"/>
      <c r="G34" s="420"/>
      <c r="H34" s="653"/>
      <c r="I34" s="420"/>
      <c r="J34" s="419"/>
      <c r="K34" s="419"/>
      <c r="L34" s="419"/>
    </row>
    <row r="35" spans="1:12">
      <c r="A35" s="419"/>
      <c r="B35" s="419"/>
      <c r="C35" s="420"/>
      <c r="D35" s="420"/>
      <c r="E35" s="420"/>
      <c r="F35" s="420"/>
      <c r="G35" s="420"/>
      <c r="H35" s="653"/>
      <c r="I35" s="420"/>
      <c r="J35" s="419"/>
      <c r="K35" s="419"/>
      <c r="L35" s="419"/>
    </row>
    <row r="37" spans="1:12">
      <c r="B37" s="824"/>
      <c r="C37" s="824"/>
    </row>
    <row r="38" spans="1:12">
      <c r="B38" s="423"/>
      <c r="C38" s="424"/>
    </row>
    <row r="39" spans="1:12">
      <c r="B39" s="430"/>
      <c r="C39" s="431"/>
    </row>
    <row r="40" spans="1:12">
      <c r="B40" s="430"/>
      <c r="C40" s="431"/>
    </row>
    <row r="41" spans="1:12">
      <c r="B41" s="430"/>
      <c r="C41" s="431"/>
    </row>
    <row r="42" spans="1:12">
      <c r="B42" s="430"/>
      <c r="C42" s="431"/>
    </row>
    <row r="43" spans="1:12">
      <c r="B43" s="430"/>
      <c r="C43" s="431"/>
    </row>
    <row r="44" spans="1:12">
      <c r="A44" s="413"/>
      <c r="B44" s="432"/>
      <c r="C44" s="433"/>
    </row>
    <row r="50" spans="1:2">
      <c r="A50" s="414" t="s">
        <v>25</v>
      </c>
      <c r="B50" s="430" t="s">
        <v>25</v>
      </c>
    </row>
    <row r="51" spans="1:2">
      <c r="A51" s="414" t="s">
        <v>25</v>
      </c>
      <c r="B51" s="430" t="s">
        <v>25</v>
      </c>
    </row>
    <row r="52" spans="1:2">
      <c r="B52" s="430" t="s">
        <v>25</v>
      </c>
    </row>
  </sheetData>
  <mergeCells count="7">
    <mergeCell ref="B37:C37"/>
    <mergeCell ref="A1:L1"/>
    <mergeCell ref="A2:L2"/>
    <mergeCell ref="A3:L3"/>
    <mergeCell ref="A5:A6"/>
    <mergeCell ref="H5:L5"/>
    <mergeCell ref="B5:F5"/>
  </mergeCells>
  <phoneticPr fontId="20" type="noConversion"/>
  <printOptions horizontalCentered="1"/>
  <pageMargins left="0.5" right="0.5" top="0.5" bottom="0.5" header="0.5" footer="0.5"/>
  <pageSetup orientation="landscape" r:id="rId1"/>
  <headerFooter alignWithMargins="0">
    <oddHeader>&amp;R&amp;"Times New Roman,Italic"Professional</oddHeader>
    <oddFooter>&amp;L&amp;"Times New Roman,Italic"&amp;8&amp;D&amp;R&amp;"Times New Roman,Italic"&amp;8&amp;F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Research</vt:lpstr>
      <vt:lpstr>Regional</vt:lpstr>
      <vt:lpstr>UCO</vt:lpstr>
      <vt:lpstr>USAO</vt:lpstr>
      <vt:lpstr> Comm Coll</vt:lpstr>
      <vt:lpstr>Grad Research</vt:lpstr>
      <vt:lpstr>Grad Regional</vt:lpstr>
      <vt:lpstr>Grad UCO</vt:lpstr>
      <vt:lpstr>Professional</vt:lpstr>
      <vt:lpstr>Flat-Rate</vt:lpstr>
      <vt:lpstr>Narrative</vt:lpstr>
      <vt:lpstr>Timeline</vt:lpstr>
      <vt:lpstr>UnderGrad&amp;GradPeerLimits</vt:lpstr>
      <vt:lpstr>Prof'l PeerLimit</vt:lpstr>
      <vt:lpstr>LegisLimitComp-Undergrad</vt:lpstr>
      <vt:lpstr>LegisLimitComp-Grad</vt:lpstr>
      <vt:lpstr>LegisLimitComp-Prof</vt:lpstr>
      <vt:lpstr>' Comm Coll'!Print_Area</vt:lpstr>
      <vt:lpstr>'Flat-Rate'!Print_Area</vt:lpstr>
      <vt:lpstr>'Grad Regional'!Print_Area</vt:lpstr>
      <vt:lpstr>'Grad Research'!Print_Area</vt:lpstr>
      <vt:lpstr>'Grad UCO'!Print_Area</vt:lpstr>
      <vt:lpstr>'LegisLimitComp-Grad'!Print_Area</vt:lpstr>
      <vt:lpstr>'LegisLimitComp-Prof'!Print_Area</vt:lpstr>
      <vt:lpstr>'LegisLimitComp-Undergrad'!Print_Area</vt:lpstr>
      <vt:lpstr>Narrative!Print_Area</vt:lpstr>
      <vt:lpstr>Professional!Print_Area</vt:lpstr>
      <vt:lpstr>'Prof''l PeerLimit'!Print_Area</vt:lpstr>
      <vt:lpstr>Regional!Print_Area</vt:lpstr>
      <vt:lpstr>Research!Print_Area</vt:lpstr>
      <vt:lpstr>Timeline!Print_Area</vt:lpstr>
      <vt:lpstr>UCO!Print_Area</vt:lpstr>
      <vt:lpstr>'UnderGrad&amp;GradPeerLimits'!Print_Area</vt:lpstr>
      <vt:lpstr>USAO!Print_Area</vt:lpstr>
      <vt:lpstr>'LegisLimitComp-Undergrad'!Print_Titles</vt:lpstr>
    </vt:vector>
  </TitlesOfParts>
  <Company>OSRHE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ycollier@osrhe.edu</dc:creator>
  <cp:lastModifiedBy>Bellingar, Jared</cp:lastModifiedBy>
  <cp:lastPrinted>2015-04-01T16:57:18Z</cp:lastPrinted>
  <dcterms:created xsi:type="dcterms:W3CDTF">2003-05-07T19:58:22Z</dcterms:created>
  <dcterms:modified xsi:type="dcterms:W3CDTF">2016-03-30T22:27:24Z</dcterms:modified>
</cp:coreProperties>
</file>