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7734\Downloads\"/>
    </mc:Choice>
  </mc:AlternateContent>
  <xr:revisionPtr revIDLastSave="0" documentId="13_ncr:1_{4E1C9DF5-FE23-4C1F-8D0A-2F12402448EF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9" i="1" s="1"/>
  <c r="O21" i="1" s="1"/>
  <c r="O23" i="1" s="1"/>
  <c r="O25" i="1" s="1"/>
  <c r="O27" i="1" s="1"/>
  <c r="O29" i="1" s="1"/>
  <c r="O31" i="1" s="1"/>
  <c r="O33" i="1" s="1"/>
  <c r="O35" i="1" s="1"/>
  <c r="O37" i="1" s="1"/>
  <c r="O39" i="1" s="1"/>
  <c r="O41" i="1" s="1"/>
  <c r="O43" i="1" s="1"/>
  <c r="O45" i="1" s="1"/>
  <c r="O47" i="1" s="1"/>
  <c r="O49" i="1" s="1"/>
  <c r="O51" i="1" s="1"/>
  <c r="O53" i="1" s="1"/>
  <c r="O55" i="1" s="1"/>
  <c r="O57" i="1" s="1"/>
  <c r="O59" i="1" s="1"/>
  <c r="O61" i="1" s="1"/>
  <c r="O63" i="1" s="1"/>
  <c r="M17" i="1"/>
  <c r="M19" i="1" s="1"/>
  <c r="M21" i="1" s="1"/>
  <c r="M23" i="1" s="1"/>
  <c r="M25" i="1" s="1"/>
  <c r="M27" i="1" s="1"/>
  <c r="M29" i="1" s="1"/>
  <c r="M31" i="1" s="1"/>
  <c r="M33" i="1" s="1"/>
  <c r="M35" i="1" s="1"/>
  <c r="M37" i="1" s="1"/>
  <c r="M39" i="1" s="1"/>
  <c r="M41" i="1" s="1"/>
  <c r="M43" i="1" s="1"/>
  <c r="M45" i="1" s="1"/>
  <c r="M47" i="1" s="1"/>
  <c r="M49" i="1" s="1"/>
  <c r="M51" i="1" s="1"/>
  <c r="M53" i="1" s="1"/>
  <c r="M55" i="1" s="1"/>
  <c r="M57" i="1" s="1"/>
  <c r="M59" i="1" s="1"/>
  <c r="M61" i="1" s="1"/>
  <c r="M63" i="1" s="1"/>
  <c r="K17" i="1"/>
  <c r="K19" i="1" s="1"/>
  <c r="K21" i="1" s="1"/>
  <c r="K23" i="1" s="1"/>
  <c r="K25" i="1" s="1"/>
  <c r="K27" i="1" s="1"/>
  <c r="K29" i="1" s="1"/>
  <c r="K31" i="1" s="1"/>
  <c r="K33" i="1" s="1"/>
  <c r="K35" i="1" s="1"/>
  <c r="K37" i="1" s="1"/>
  <c r="K39" i="1" s="1"/>
  <c r="K41" i="1" s="1"/>
  <c r="K43" i="1" s="1"/>
  <c r="K45" i="1" s="1"/>
  <c r="K47" i="1" s="1"/>
  <c r="K49" i="1" s="1"/>
  <c r="K51" i="1" s="1"/>
  <c r="K53" i="1" s="1"/>
  <c r="K55" i="1" s="1"/>
  <c r="K57" i="1" s="1"/>
  <c r="K59" i="1" s="1"/>
  <c r="K61" i="1" s="1"/>
  <c r="K63" i="1" s="1"/>
  <c r="I17" i="1"/>
  <c r="I19" i="1" s="1"/>
  <c r="I21" i="1" s="1"/>
  <c r="I23" i="1" s="1"/>
  <c r="I25" i="1" s="1"/>
  <c r="I27" i="1" s="1"/>
  <c r="I29" i="1" s="1"/>
  <c r="I31" i="1" s="1"/>
  <c r="I33" i="1" s="1"/>
  <c r="I35" i="1" s="1"/>
  <c r="I37" i="1" s="1"/>
  <c r="I39" i="1" s="1"/>
  <c r="I41" i="1" s="1"/>
  <c r="I43" i="1" s="1"/>
  <c r="I45" i="1" s="1"/>
  <c r="I47" i="1" s="1"/>
  <c r="I49" i="1" s="1"/>
  <c r="I51" i="1" s="1"/>
  <c r="I53" i="1" s="1"/>
  <c r="I55" i="1" s="1"/>
  <c r="I57" i="1" s="1"/>
  <c r="I59" i="1" s="1"/>
  <c r="I61" i="1" s="1"/>
  <c r="I63" i="1" s="1"/>
  <c r="G17" i="1"/>
  <c r="G19" i="1" s="1"/>
  <c r="G21" i="1" s="1"/>
  <c r="G23" i="1" s="1"/>
  <c r="G25" i="1" s="1"/>
  <c r="G27" i="1" s="1"/>
  <c r="G29" i="1" s="1"/>
  <c r="G31" i="1" s="1"/>
  <c r="G33" i="1" s="1"/>
  <c r="G35" i="1" s="1"/>
  <c r="G37" i="1" s="1"/>
  <c r="G39" i="1" s="1"/>
  <c r="G41" i="1" s="1"/>
  <c r="G43" i="1" s="1"/>
  <c r="G45" i="1" s="1"/>
  <c r="G47" i="1" s="1"/>
  <c r="G49" i="1" s="1"/>
  <c r="G51" i="1" s="1"/>
  <c r="G53" i="1" s="1"/>
  <c r="G55" i="1" s="1"/>
  <c r="G57" i="1" s="1"/>
  <c r="G59" i="1" s="1"/>
  <c r="G61" i="1" s="1"/>
  <c r="G63" i="1" s="1"/>
  <c r="E17" i="1"/>
  <c r="E19" i="1" s="1"/>
  <c r="E21" i="1" s="1"/>
  <c r="E23" i="1" s="1"/>
  <c r="E25" i="1" s="1"/>
  <c r="E27" i="1" s="1"/>
  <c r="E29" i="1" s="1"/>
  <c r="E31" i="1" s="1"/>
  <c r="E33" i="1" s="1"/>
  <c r="E35" i="1" s="1"/>
  <c r="E37" i="1" s="1"/>
  <c r="E39" i="1" s="1"/>
  <c r="E41" i="1" s="1"/>
  <c r="E43" i="1" s="1"/>
  <c r="E45" i="1" s="1"/>
  <c r="E47" i="1" s="1"/>
  <c r="E49" i="1" s="1"/>
  <c r="E51" i="1" s="1"/>
  <c r="E53" i="1" s="1"/>
  <c r="E55" i="1" s="1"/>
  <c r="E57" i="1" s="1"/>
  <c r="E59" i="1" s="1"/>
  <c r="E61" i="1" s="1"/>
  <c r="E63" i="1" s="1"/>
</calcChain>
</file>

<file path=xl/sharedStrings.xml><?xml version="1.0" encoding="utf-8"?>
<sst xmlns="http://schemas.openxmlformats.org/spreadsheetml/2006/main" count="117" uniqueCount="76">
  <si>
    <t>TOTAL TRAVEL STATUS</t>
  </si>
  <si>
    <t>HOURS AND MINUTES</t>
  </si>
  <si>
    <t>TOTAL</t>
  </si>
  <si>
    <t xml:space="preserve"> </t>
  </si>
  <si>
    <t>Less than 18 hours</t>
  </si>
  <si>
    <t>see note</t>
  </si>
  <si>
    <t>Note:  Only if overnight travel status with lodging occurred as required for official business</t>
  </si>
  <si>
    <t>to</t>
  </si>
  <si>
    <t>1 day, 3 hrs</t>
  </si>
  <si>
    <t>21 hrs</t>
  </si>
  <si>
    <t>21 hrs +</t>
  </si>
  <si>
    <t>1 day, 3 hrs +</t>
  </si>
  <si>
    <t>1 day, 9 hrs</t>
  </si>
  <si>
    <t>1 day, 9 hrs +</t>
  </si>
  <si>
    <t>1 day, 15 hrs</t>
  </si>
  <si>
    <t>1 day, 15 hrs +</t>
  </si>
  <si>
    <t>1 day, 21 hrs</t>
  </si>
  <si>
    <t>1 day, 21 hrs +</t>
  </si>
  <si>
    <t>2 days, 3 hrs</t>
  </si>
  <si>
    <t>2 days, 3 hrs +</t>
  </si>
  <si>
    <t>2 days, 9 hrs</t>
  </si>
  <si>
    <t>2 days, 9 hrs +</t>
  </si>
  <si>
    <t>2 days, 15 hrs</t>
  </si>
  <si>
    <t>2 days, 15 hrs +</t>
  </si>
  <si>
    <t>2 days, 21 hrs</t>
  </si>
  <si>
    <t>2 days, 21 hrs +</t>
  </si>
  <si>
    <t>3 days, 3 hrs</t>
  </si>
  <si>
    <t>3 days, 3 hrs +</t>
  </si>
  <si>
    <t>3 days, 9 hrs</t>
  </si>
  <si>
    <t>3 days, 9 hrs +</t>
  </si>
  <si>
    <t>3 days, 15 hrs</t>
  </si>
  <si>
    <t>3 days, 15 hrs +</t>
  </si>
  <si>
    <t>3 days, 21 hrs</t>
  </si>
  <si>
    <t>3 days, 21 hrs +</t>
  </si>
  <si>
    <t>4 days, 3 hrs</t>
  </si>
  <si>
    <t>4 days, 3 hrs +</t>
  </si>
  <si>
    <t>4 days, 9 hrs</t>
  </si>
  <si>
    <t>4 days, 9 hrs +</t>
  </si>
  <si>
    <t>4 days, 15 hrs</t>
  </si>
  <si>
    <t>4 days, 15 hrs +</t>
  </si>
  <si>
    <t>4 days, 21 hrs</t>
  </si>
  <si>
    <t>4 days, 21 hrs +</t>
  </si>
  <si>
    <t>5 days, 3 hrs</t>
  </si>
  <si>
    <t>5 days, 3 hrs +</t>
  </si>
  <si>
    <t>5 days, 9 hrs</t>
  </si>
  <si>
    <t>5 days, 9 hrs +</t>
  </si>
  <si>
    <t>5 days, 15 hrs</t>
  </si>
  <si>
    <t>5 days, 15 hrs +</t>
  </si>
  <si>
    <t>5 days, 21 hrs</t>
  </si>
  <si>
    <t>5 days, 21 hrs +</t>
  </si>
  <si>
    <t>6 days, 3 hrs</t>
  </si>
  <si>
    <t>6 day, 3 hrs +</t>
  </si>
  <si>
    <t>6 days, 9 hrs</t>
  </si>
  <si>
    <t>6 day, 9 hrs +</t>
  </si>
  <si>
    <t>6 days, 15 hrs</t>
  </si>
  <si>
    <t>6 day, 15 hrs +</t>
  </si>
  <si>
    <t>6 days, 21 hrs</t>
  </si>
  <si>
    <t>6 day, 21 hrs +</t>
  </si>
  <si>
    <t>7 days, 3 hrs</t>
  </si>
  <si>
    <t>PER DIEM REIMBURSEMENT RATE TABLE</t>
  </si>
  <si>
    <t>REGULAR PER DIEM RATES</t>
  </si>
  <si>
    <t>(Six Separate CONUS Rates)</t>
  </si>
  <si>
    <t>At least 18 hrs</t>
  </si>
  <si>
    <t>Effective October 1, 2018</t>
  </si>
  <si>
    <t>$55.00 DAILY</t>
  </si>
  <si>
    <t>$56.00 DAILY</t>
  </si>
  <si>
    <t>$61.00 DAILY</t>
  </si>
  <si>
    <t>$66.00 DAILY</t>
  </si>
  <si>
    <t>$71.00 DAILY</t>
  </si>
  <si>
    <t>$76.00 DAILY</t>
  </si>
  <si>
    <t>$13.75 BY QTR</t>
  </si>
  <si>
    <t>$14.00 BY QTR</t>
  </si>
  <si>
    <t>$15.25 BY QTR</t>
  </si>
  <si>
    <t>$16.50 BY QTR</t>
  </si>
  <si>
    <t>$17.75 BY QTR</t>
  </si>
  <si>
    <t>$19.00 BY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</si>
</sst>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7" fontId="2" fillId="0" borderId="0" xfId="0" applyNumberFormat="1" applyFont="1"/>
    <xf numFmtId="7" fontId="2" fillId="0" borderId="0" xfId="1" applyNumberFormat="1" applyFont="1"/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7" fontId="2" fillId="0" borderId="0" xfId="0" applyNumberFormat="1" applyFont="1" applyBorder="1"/>
    <xf numFmtId="7" fontId="2" fillId="0" borderId="0" xfId="1" applyNumberFormat="1" applyFont="1" applyBorder="1"/>
    <xf numFmtId="0" fontId="2" fillId="0" borderId="9" xfId="0" applyFont="1" applyBorder="1"/>
    <xf numFmtId="0" fontId="2" fillId="0" borderId="8" xfId="0" applyFont="1" applyBorder="1"/>
    <xf numFmtId="7" fontId="2" fillId="0" borderId="9" xfId="0" applyNumberFormat="1" applyFont="1" applyBorder="1"/>
    <xf numFmtId="7" fontId="2" fillId="0" borderId="7" xfId="1" applyNumberFormat="1" applyFont="1" applyBorder="1"/>
    <xf numFmtId="0" fontId="2" fillId="0" borderId="7" xfId="0" applyFont="1" applyBorder="1"/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44" fontId="2" fillId="0" borderId="0" xfId="1" applyFont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7" fontId="2" fillId="0" borderId="6" xfId="1" applyNumberFormat="1" applyFont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4" xfId="0" applyFont="1" applyFill="1" applyBorder="1"/>
    <xf numFmtId="0" fontId="2" fillId="2" borderId="11" xfId="0" applyFont="1" applyFill="1" applyBorder="1"/>
    <xf numFmtId="7" fontId="2" fillId="0" borderId="3" xfId="1" applyNumberFormat="1" applyFont="1" applyBorder="1"/>
    <xf numFmtId="7" fontId="2" fillId="0" borderId="5" xfId="1" applyNumberFormat="1" applyFont="1" applyBorder="1"/>
    <xf numFmtId="0" fontId="2" fillId="2" borderId="0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topLeftCell="A7" workbookViewId="0">
      <selection activeCell="R51" sqref="R51"/>
    </sheetView>
  </sheetViews>
  <sheetFormatPr defaultRowHeight="11.25" x14ac:dyDescent="0.2"/>
  <cols>
    <col min="1" max="1" width="12.28515625" style="1" customWidth="1"/>
    <col min="2" max="2" width="2.5703125" style="1" customWidth="1"/>
    <col min="3" max="3" width="12.140625" style="1" customWidth="1"/>
    <col min="4" max="4" width="2.5703125" style="1" customWidth="1"/>
    <col min="5" max="5" width="14.7109375" style="1" customWidth="1"/>
    <col min="6" max="6" width="2.5703125" style="1" customWidth="1"/>
    <col min="7" max="7" width="14.7109375" style="1" customWidth="1"/>
    <col min="8" max="8" width="2.5703125" style="1" customWidth="1"/>
    <col min="9" max="9" width="14.7109375" style="1" customWidth="1"/>
    <col min="10" max="10" width="2.5703125" style="1" customWidth="1"/>
    <col min="11" max="11" width="14.7109375" style="1" customWidth="1"/>
    <col min="12" max="12" width="2.5703125" style="1" customWidth="1"/>
    <col min="13" max="13" width="14.7109375" style="1" customWidth="1"/>
    <col min="14" max="14" width="2.5703125" style="1" customWidth="1"/>
    <col min="15" max="15" width="14.7109375" style="1" customWidth="1"/>
    <col min="16" max="16" width="2.5703125" style="1" customWidth="1"/>
    <col min="17" max="16384" width="9.140625" style="1"/>
  </cols>
  <sheetData>
    <row r="1" spans="1:16" ht="12.75" x14ac:dyDescent="0.2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2">
      <c r="A2" s="46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4" spans="1:16" x14ac:dyDescent="0.2">
      <c r="A4" s="46" t="s">
        <v>60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x14ac:dyDescent="0.2">
      <c r="A5" s="46" t="s">
        <v>61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x14ac:dyDescent="0.2">
      <c r="A6" s="4"/>
      <c r="B6" s="4"/>
      <c r="C6" s="4"/>
      <c r="D6" s="4"/>
    </row>
    <row r="7" spans="1:16" ht="12.75" x14ac:dyDescent="0.2">
      <c r="A7" s="5"/>
      <c r="B7" s="6"/>
      <c r="C7" s="6"/>
      <c r="D7" s="7"/>
      <c r="E7" s="34" t="s">
        <v>64</v>
      </c>
      <c r="F7" s="7"/>
      <c r="G7" s="34" t="s">
        <v>65</v>
      </c>
      <c r="H7" s="7"/>
      <c r="I7" s="34" t="s">
        <v>66</v>
      </c>
      <c r="J7" s="7"/>
      <c r="K7" s="34" t="s">
        <v>67</v>
      </c>
      <c r="L7" s="7"/>
      <c r="M7" s="34" t="s">
        <v>68</v>
      </c>
      <c r="N7" s="7"/>
      <c r="O7" s="37" t="s">
        <v>69</v>
      </c>
      <c r="P7" s="7"/>
    </row>
    <row r="8" spans="1:16" ht="12.75" x14ac:dyDescent="0.2">
      <c r="A8" s="8" t="s">
        <v>0</v>
      </c>
      <c r="B8" s="9"/>
      <c r="C8" s="9"/>
      <c r="D8" s="10"/>
      <c r="E8" s="35" t="s">
        <v>70</v>
      </c>
      <c r="F8" s="11"/>
      <c r="G8" s="35" t="s">
        <v>71</v>
      </c>
      <c r="H8" s="11"/>
      <c r="I8" s="35" t="s">
        <v>72</v>
      </c>
      <c r="J8" s="11"/>
      <c r="K8" s="35" t="s">
        <v>73</v>
      </c>
      <c r="L8" s="11"/>
      <c r="M8" s="35" t="s">
        <v>74</v>
      </c>
      <c r="N8" s="11"/>
      <c r="O8" s="38" t="s">
        <v>75</v>
      </c>
      <c r="P8" s="11"/>
    </row>
    <row r="9" spans="1:16" x14ac:dyDescent="0.2">
      <c r="A9" s="12" t="s">
        <v>1</v>
      </c>
      <c r="B9" s="13"/>
      <c r="C9" s="13"/>
      <c r="D9" s="14"/>
      <c r="E9" s="13" t="s">
        <v>2</v>
      </c>
      <c r="F9" s="15"/>
      <c r="G9" s="13" t="s">
        <v>2</v>
      </c>
      <c r="H9" s="15"/>
      <c r="I9" s="13" t="s">
        <v>2</v>
      </c>
      <c r="J9" s="15"/>
      <c r="K9" s="13" t="s">
        <v>2</v>
      </c>
      <c r="L9" s="15"/>
      <c r="M9" s="13" t="s">
        <v>2</v>
      </c>
      <c r="N9" s="15"/>
      <c r="O9" s="13" t="s">
        <v>2</v>
      </c>
      <c r="P9" s="15"/>
    </row>
    <row r="10" spans="1:16" x14ac:dyDescent="0.2">
      <c r="A10" s="30"/>
      <c r="B10" s="16"/>
      <c r="C10" s="28"/>
      <c r="D10" s="29"/>
      <c r="E10" s="28"/>
      <c r="F10" s="7"/>
      <c r="G10" s="28"/>
      <c r="H10" s="7"/>
      <c r="I10" s="28"/>
      <c r="J10" s="7"/>
      <c r="K10" s="28"/>
      <c r="L10" s="7"/>
      <c r="M10" s="28"/>
      <c r="N10" s="7"/>
      <c r="P10" s="7"/>
    </row>
    <row r="11" spans="1:16" x14ac:dyDescent="0.2">
      <c r="A11" s="31" t="s">
        <v>4</v>
      </c>
      <c r="B11" s="27"/>
      <c r="C11" s="27"/>
      <c r="D11" s="14"/>
      <c r="E11" s="27" t="s">
        <v>5</v>
      </c>
      <c r="F11" s="15"/>
      <c r="G11" s="27" t="s">
        <v>5</v>
      </c>
      <c r="H11" s="15"/>
      <c r="I11" s="27" t="s">
        <v>5</v>
      </c>
      <c r="J11" s="15"/>
      <c r="K11" s="27" t="s">
        <v>5</v>
      </c>
      <c r="L11" s="15"/>
      <c r="M11" s="27" t="s">
        <v>5</v>
      </c>
      <c r="N11" s="15"/>
      <c r="O11" s="39" t="s">
        <v>5</v>
      </c>
      <c r="P11" s="15"/>
    </row>
    <row r="12" spans="1:16" x14ac:dyDescent="0.2">
      <c r="A12" s="32"/>
      <c r="B12" s="17"/>
      <c r="C12" s="16"/>
      <c r="D12" s="10"/>
      <c r="E12" s="16"/>
      <c r="F12" s="11"/>
      <c r="G12" s="16"/>
      <c r="H12" s="11"/>
      <c r="I12" s="16"/>
      <c r="J12" s="11"/>
      <c r="K12" s="3"/>
      <c r="L12" s="11"/>
      <c r="M12" s="3"/>
      <c r="N12" s="11"/>
      <c r="O12" s="33"/>
      <c r="P12" s="11"/>
    </row>
    <row r="13" spans="1:16" x14ac:dyDescent="0.2">
      <c r="A13" s="23" t="s">
        <v>62</v>
      </c>
      <c r="B13" s="23" t="s">
        <v>7</v>
      </c>
      <c r="C13" s="22" t="s">
        <v>9</v>
      </c>
      <c r="D13" s="15"/>
      <c r="E13" s="24">
        <v>41.25</v>
      </c>
      <c r="F13" s="15"/>
      <c r="G13" s="25">
        <v>42</v>
      </c>
      <c r="H13" s="15"/>
      <c r="I13" s="25">
        <v>45.75</v>
      </c>
      <c r="J13" s="15"/>
      <c r="K13" s="25">
        <v>49.5</v>
      </c>
      <c r="L13" s="15"/>
      <c r="M13" s="25">
        <v>53.25</v>
      </c>
      <c r="N13" s="15"/>
      <c r="O13" s="25">
        <v>57</v>
      </c>
      <c r="P13" s="15"/>
    </row>
    <row r="14" spans="1:16" x14ac:dyDescent="0.2">
      <c r="A14" s="18"/>
      <c r="B14" s="18"/>
      <c r="C14" s="19"/>
      <c r="D14" s="11"/>
      <c r="E14" s="20"/>
      <c r="F14" s="11"/>
      <c r="G14" s="21"/>
      <c r="H14" s="11"/>
      <c r="I14" s="21"/>
      <c r="J14" s="11"/>
      <c r="K14" s="3"/>
      <c r="L14" s="11"/>
      <c r="M14" s="3"/>
      <c r="N14" s="7"/>
      <c r="O14" s="33"/>
      <c r="P14" s="11"/>
    </row>
    <row r="15" spans="1:16" x14ac:dyDescent="0.2">
      <c r="A15" s="23" t="s">
        <v>10</v>
      </c>
      <c r="B15" s="23" t="s">
        <v>7</v>
      </c>
      <c r="C15" s="26" t="s">
        <v>8</v>
      </c>
      <c r="D15" s="15"/>
      <c r="E15" s="36">
        <v>55</v>
      </c>
      <c r="F15" s="15"/>
      <c r="G15" s="25">
        <v>56</v>
      </c>
      <c r="H15" s="15"/>
      <c r="I15" s="25">
        <v>61</v>
      </c>
      <c r="J15" s="15"/>
      <c r="K15" s="25">
        <v>66</v>
      </c>
      <c r="L15" s="15"/>
      <c r="M15" s="25">
        <v>71</v>
      </c>
      <c r="N15" s="15"/>
      <c r="O15" s="25">
        <v>76</v>
      </c>
      <c r="P15" s="15"/>
    </row>
    <row r="16" spans="1:16" x14ac:dyDescent="0.2">
      <c r="A16" s="18"/>
      <c r="B16" s="18" t="s">
        <v>3</v>
      </c>
      <c r="C16" s="19"/>
      <c r="D16" s="7"/>
      <c r="E16" s="20"/>
      <c r="F16" s="11"/>
      <c r="G16" s="21"/>
      <c r="H16" s="11"/>
      <c r="I16" s="21"/>
      <c r="J16" s="11"/>
      <c r="K16" s="3"/>
      <c r="L16" s="11"/>
      <c r="M16" s="3"/>
      <c r="N16" s="11"/>
      <c r="O16" s="33"/>
      <c r="P16" s="11"/>
    </row>
    <row r="17" spans="1:16" x14ac:dyDescent="0.2">
      <c r="A17" s="23" t="s">
        <v>11</v>
      </c>
      <c r="B17" s="23" t="s">
        <v>7</v>
      </c>
      <c r="C17" s="26" t="s">
        <v>12</v>
      </c>
      <c r="D17" s="15"/>
      <c r="E17" s="36">
        <f>SUM(E15+13.75)</f>
        <v>68.75</v>
      </c>
      <c r="F17" s="15"/>
      <c r="G17" s="36">
        <f>SUM(G15+14)</f>
        <v>70</v>
      </c>
      <c r="H17" s="15"/>
      <c r="I17" s="25">
        <f>SUM(I15+15.25)</f>
        <v>76.25</v>
      </c>
      <c r="J17" s="15"/>
      <c r="K17" s="25">
        <f>SUM(K15+16.5)</f>
        <v>82.5</v>
      </c>
      <c r="L17" s="15"/>
      <c r="M17" s="25">
        <f>SUM(M15+17.75)</f>
        <v>88.75</v>
      </c>
      <c r="N17" s="15"/>
      <c r="O17" s="25">
        <f>SUM(O15+19)</f>
        <v>95</v>
      </c>
      <c r="P17" s="15"/>
    </row>
    <row r="18" spans="1:16" x14ac:dyDescent="0.2">
      <c r="A18" s="18"/>
      <c r="B18" s="18" t="s">
        <v>3</v>
      </c>
      <c r="D18" s="11"/>
      <c r="E18" s="20"/>
      <c r="F18" s="7"/>
      <c r="G18" s="21"/>
      <c r="H18" s="7"/>
      <c r="I18" s="21"/>
      <c r="J18" s="7"/>
      <c r="K18" s="21"/>
      <c r="L18" s="7"/>
      <c r="M18" s="3"/>
      <c r="N18" s="11"/>
      <c r="O18" s="33"/>
      <c r="P18" s="11"/>
    </row>
    <row r="19" spans="1:16" x14ac:dyDescent="0.2">
      <c r="A19" s="23" t="s">
        <v>13</v>
      </c>
      <c r="B19" s="23" t="s">
        <v>7</v>
      </c>
      <c r="C19" s="26" t="s">
        <v>14</v>
      </c>
      <c r="D19" s="15"/>
      <c r="E19" s="36">
        <f>SUM(E17+13.75)</f>
        <v>82.5</v>
      </c>
      <c r="F19" s="15"/>
      <c r="G19" s="25">
        <f>SUM(G17+14)</f>
        <v>84</v>
      </c>
      <c r="H19" s="15"/>
      <c r="I19" s="25">
        <f>SUM(I17+15.25)</f>
        <v>91.5</v>
      </c>
      <c r="J19" s="15"/>
      <c r="K19" s="25">
        <f>SUM(K17+16.5)</f>
        <v>99</v>
      </c>
      <c r="L19" s="15"/>
      <c r="M19" s="25">
        <f>SUM(M17+17.75)</f>
        <v>106.5</v>
      </c>
      <c r="N19" s="15"/>
      <c r="O19" s="25">
        <f>SUM(O17+19)</f>
        <v>114</v>
      </c>
      <c r="P19" s="15"/>
    </row>
    <row r="20" spans="1:16" x14ac:dyDescent="0.2">
      <c r="A20" s="18"/>
      <c r="B20" s="18" t="s">
        <v>3</v>
      </c>
      <c r="D20" s="11"/>
      <c r="E20" s="21"/>
      <c r="F20" s="11"/>
      <c r="G20" s="21"/>
      <c r="H20" s="11"/>
      <c r="I20" s="21"/>
      <c r="J20" s="11"/>
      <c r="K20" s="21"/>
      <c r="L20" s="11"/>
      <c r="M20" s="3"/>
      <c r="N20" s="11"/>
      <c r="O20" s="33"/>
      <c r="P20" s="11"/>
    </row>
    <row r="21" spans="1:16" x14ac:dyDescent="0.2">
      <c r="A21" s="23" t="s">
        <v>15</v>
      </c>
      <c r="B21" s="23" t="s">
        <v>7</v>
      </c>
      <c r="C21" s="26" t="s">
        <v>16</v>
      </c>
      <c r="D21" s="15"/>
      <c r="E21" s="36">
        <f>SUM(E19+13.75)</f>
        <v>96.25</v>
      </c>
      <c r="F21" s="15"/>
      <c r="G21" s="25">
        <f>SUM(G19+14)</f>
        <v>98</v>
      </c>
      <c r="H21" s="15"/>
      <c r="I21" s="25">
        <f>SUM(I19+15.25)</f>
        <v>106.75</v>
      </c>
      <c r="J21" s="15"/>
      <c r="K21" s="25">
        <f>SUM(K19+16.5)</f>
        <v>115.5</v>
      </c>
      <c r="L21" s="15"/>
      <c r="M21" s="25">
        <f>SUM(M19+17.75)</f>
        <v>124.25</v>
      </c>
      <c r="N21" s="15"/>
      <c r="O21" s="25">
        <f>SUM(O19+19)</f>
        <v>133</v>
      </c>
      <c r="P21" s="15"/>
    </row>
    <row r="22" spans="1:16" x14ac:dyDescent="0.2">
      <c r="A22" s="18"/>
      <c r="B22" s="18" t="s">
        <v>3</v>
      </c>
      <c r="D22" s="11"/>
      <c r="E22" s="21"/>
      <c r="F22" s="11"/>
      <c r="G22" s="21"/>
      <c r="H22" s="11"/>
      <c r="I22" s="21"/>
      <c r="J22" s="11"/>
      <c r="K22" s="21"/>
      <c r="L22" s="11"/>
      <c r="M22" s="3"/>
      <c r="N22" s="11"/>
      <c r="O22" s="33"/>
      <c r="P22" s="11"/>
    </row>
    <row r="23" spans="1:16" x14ac:dyDescent="0.2">
      <c r="A23" s="23" t="s">
        <v>17</v>
      </c>
      <c r="B23" s="23" t="s">
        <v>7</v>
      </c>
      <c r="C23" s="26" t="s">
        <v>18</v>
      </c>
      <c r="D23" s="15"/>
      <c r="E23" s="36">
        <f>SUM(E21+13.75)</f>
        <v>110</v>
      </c>
      <c r="F23" s="15"/>
      <c r="G23" s="25">
        <f>SUM(G21+14)</f>
        <v>112</v>
      </c>
      <c r="H23" s="15"/>
      <c r="I23" s="25">
        <f>SUM(I21+15.25)</f>
        <v>122</v>
      </c>
      <c r="J23" s="15"/>
      <c r="K23" s="25">
        <f>SUM(K21+16.5)</f>
        <v>132</v>
      </c>
      <c r="L23" s="15"/>
      <c r="M23" s="25">
        <f>SUM(M21+17.75)</f>
        <v>142</v>
      </c>
      <c r="N23" s="15"/>
      <c r="O23" s="25">
        <f>SUM(O21+19)</f>
        <v>152</v>
      </c>
      <c r="P23" s="15"/>
    </row>
    <row r="24" spans="1:16" x14ac:dyDescent="0.2">
      <c r="A24" s="18"/>
      <c r="B24" s="18" t="s">
        <v>3</v>
      </c>
      <c r="D24" s="11"/>
      <c r="E24" s="21"/>
      <c r="F24" s="11"/>
      <c r="G24" s="21"/>
      <c r="H24" s="11"/>
      <c r="I24" s="21"/>
      <c r="J24" s="40"/>
      <c r="K24" s="42"/>
      <c r="L24" s="44"/>
      <c r="M24" s="43"/>
      <c r="N24" s="41"/>
      <c r="O24" s="33"/>
      <c r="P24" s="11"/>
    </row>
    <row r="25" spans="1:16" x14ac:dyDescent="0.2">
      <c r="A25" s="23" t="s">
        <v>19</v>
      </c>
      <c r="B25" s="23" t="s">
        <v>7</v>
      </c>
      <c r="C25" s="26" t="s">
        <v>20</v>
      </c>
      <c r="D25" s="15"/>
      <c r="E25" s="36">
        <f>SUM(E23+13.75)</f>
        <v>123.75</v>
      </c>
      <c r="F25" s="15"/>
      <c r="G25" s="25">
        <f>SUM(G23+14)</f>
        <v>126</v>
      </c>
      <c r="H25" s="15"/>
      <c r="I25" s="25">
        <f>SUM(I23+15.25)</f>
        <v>137.25</v>
      </c>
      <c r="J25" s="15"/>
      <c r="K25" s="25">
        <f>SUM(K23+16.5)</f>
        <v>148.5</v>
      </c>
      <c r="L25" s="15"/>
      <c r="M25" s="25">
        <f>SUM(M23+17.75)</f>
        <v>159.75</v>
      </c>
      <c r="N25" s="15"/>
      <c r="O25" s="25">
        <f>SUM(O23+19)</f>
        <v>171</v>
      </c>
      <c r="P25" s="15"/>
    </row>
    <row r="26" spans="1:16" x14ac:dyDescent="0.2">
      <c r="A26" s="18"/>
      <c r="B26" s="18" t="s">
        <v>3</v>
      </c>
      <c r="D26" s="11"/>
      <c r="E26" s="21"/>
      <c r="F26" s="11"/>
      <c r="G26" s="21"/>
      <c r="H26" s="40"/>
      <c r="I26" s="43"/>
      <c r="J26" s="41"/>
      <c r="K26" s="21"/>
      <c r="L26" s="11"/>
      <c r="M26" s="3"/>
      <c r="N26" s="11"/>
      <c r="O26" s="33"/>
      <c r="P26" s="11"/>
    </row>
    <row r="27" spans="1:16" x14ac:dyDescent="0.2">
      <c r="A27" s="23" t="s">
        <v>21</v>
      </c>
      <c r="B27" s="23" t="s">
        <v>7</v>
      </c>
      <c r="C27" s="26" t="s">
        <v>22</v>
      </c>
      <c r="D27" s="15"/>
      <c r="E27" s="36">
        <f>SUM(E25+13.75)</f>
        <v>137.5</v>
      </c>
      <c r="F27" s="15"/>
      <c r="G27" s="25">
        <f>SUM(G25+14)</f>
        <v>140</v>
      </c>
      <c r="H27" s="15"/>
      <c r="I27" s="25">
        <f>SUM(I25+15.25)</f>
        <v>152.5</v>
      </c>
      <c r="J27" s="15"/>
      <c r="K27" s="25">
        <f>SUM(K25+16.5)</f>
        <v>165</v>
      </c>
      <c r="L27" s="15"/>
      <c r="M27" s="25">
        <f>SUM(M25+17.75)</f>
        <v>177.5</v>
      </c>
      <c r="N27" s="15"/>
      <c r="O27" s="25">
        <f>SUM(O25+19)</f>
        <v>190</v>
      </c>
      <c r="P27" s="15"/>
    </row>
    <row r="28" spans="1:16" x14ac:dyDescent="0.2">
      <c r="A28" s="18"/>
      <c r="B28" s="18" t="s">
        <v>3</v>
      </c>
      <c r="D28" s="11"/>
      <c r="E28" s="21"/>
      <c r="F28" s="11"/>
      <c r="G28" s="21"/>
      <c r="H28" s="11"/>
      <c r="I28" s="21"/>
      <c r="J28" s="11"/>
      <c r="K28" s="21"/>
      <c r="L28" s="11"/>
      <c r="M28" s="3"/>
      <c r="N28" s="11"/>
      <c r="O28" s="33"/>
      <c r="P28" s="11"/>
    </row>
    <row r="29" spans="1:16" x14ac:dyDescent="0.2">
      <c r="A29" s="23" t="s">
        <v>23</v>
      </c>
      <c r="B29" s="23" t="s">
        <v>7</v>
      </c>
      <c r="C29" s="26" t="s">
        <v>24</v>
      </c>
      <c r="D29" s="15"/>
      <c r="E29" s="36">
        <f>SUM(E27+13.75)</f>
        <v>151.25</v>
      </c>
      <c r="F29" s="15"/>
      <c r="G29" s="25">
        <f>SUM(G27+14)</f>
        <v>154</v>
      </c>
      <c r="H29" s="15"/>
      <c r="I29" s="25">
        <f>SUM(I27+15.25)</f>
        <v>167.75</v>
      </c>
      <c r="J29" s="15"/>
      <c r="K29" s="25">
        <f>SUM(K27+16.5)</f>
        <v>181.5</v>
      </c>
      <c r="L29" s="15"/>
      <c r="M29" s="25">
        <f>SUM(M27+17.75)</f>
        <v>195.25</v>
      </c>
      <c r="N29" s="15"/>
      <c r="O29" s="25">
        <f>SUM(O27+19)</f>
        <v>209</v>
      </c>
      <c r="P29" s="15"/>
    </row>
    <row r="30" spans="1:16" x14ac:dyDescent="0.2">
      <c r="A30" s="18"/>
      <c r="B30" s="18"/>
      <c r="D30" s="11"/>
      <c r="E30" s="21"/>
      <c r="F30" s="11"/>
      <c r="G30" s="21"/>
      <c r="H30" s="11"/>
      <c r="I30" s="21"/>
      <c r="J30" s="11"/>
      <c r="K30" s="21"/>
      <c r="L30" s="11"/>
      <c r="M30" s="3"/>
      <c r="N30" s="11"/>
      <c r="O30" s="33"/>
      <c r="P30" s="11"/>
    </row>
    <row r="31" spans="1:16" x14ac:dyDescent="0.2">
      <c r="A31" s="23" t="s">
        <v>25</v>
      </c>
      <c r="B31" s="23" t="s">
        <v>7</v>
      </c>
      <c r="C31" s="26" t="s">
        <v>26</v>
      </c>
      <c r="D31" s="15"/>
      <c r="E31" s="36">
        <f>SUM(E29+13.75)</f>
        <v>165</v>
      </c>
      <c r="F31" s="15"/>
      <c r="G31" s="25">
        <f>SUM(G29+14)</f>
        <v>168</v>
      </c>
      <c r="H31" s="15"/>
      <c r="I31" s="25">
        <f>SUM(I29+15.25)</f>
        <v>183</v>
      </c>
      <c r="J31" s="15"/>
      <c r="K31" s="25">
        <f>SUM(K29+16.5)</f>
        <v>198</v>
      </c>
      <c r="L31" s="15"/>
      <c r="M31" s="25">
        <f>SUM(M29+17.75)</f>
        <v>213</v>
      </c>
      <c r="N31" s="15"/>
      <c r="O31" s="25">
        <f>SUM(O29+19)</f>
        <v>228</v>
      </c>
      <c r="P31" s="15"/>
    </row>
    <row r="32" spans="1:16" x14ac:dyDescent="0.2">
      <c r="A32" s="18"/>
      <c r="B32" s="18"/>
      <c r="D32" s="11"/>
      <c r="E32" s="21"/>
      <c r="F32" s="11"/>
      <c r="G32" s="21"/>
      <c r="H32" s="11"/>
      <c r="I32" s="21"/>
      <c r="J32" s="11"/>
      <c r="K32" s="21"/>
      <c r="L32" s="11"/>
      <c r="M32" s="3"/>
      <c r="N32" s="11"/>
      <c r="O32" s="33"/>
      <c r="P32" s="11"/>
    </row>
    <row r="33" spans="1:17" x14ac:dyDescent="0.2">
      <c r="A33" s="23" t="s">
        <v>27</v>
      </c>
      <c r="B33" s="23" t="s">
        <v>7</v>
      </c>
      <c r="C33" s="26" t="s">
        <v>28</v>
      </c>
      <c r="D33" s="15"/>
      <c r="E33" s="36">
        <f>SUM(E31+13.75)</f>
        <v>178.75</v>
      </c>
      <c r="F33" s="15"/>
      <c r="G33" s="25">
        <f>SUM(G31+14)</f>
        <v>182</v>
      </c>
      <c r="H33" s="15"/>
      <c r="I33" s="25">
        <f>SUM(I31+15.25)</f>
        <v>198.25</v>
      </c>
      <c r="J33" s="15"/>
      <c r="K33" s="25">
        <f>SUM(K31+16.5)</f>
        <v>214.5</v>
      </c>
      <c r="L33" s="15"/>
      <c r="M33" s="25">
        <f>SUM(M31+17.75)</f>
        <v>230.75</v>
      </c>
      <c r="N33" s="15"/>
      <c r="O33" s="25">
        <f>SUM(O31+19)</f>
        <v>247</v>
      </c>
      <c r="P33" s="15"/>
    </row>
    <row r="34" spans="1:17" x14ac:dyDescent="0.2">
      <c r="A34" s="18"/>
      <c r="B34" s="18"/>
      <c r="D34" s="11"/>
      <c r="E34" s="20"/>
      <c r="F34" s="11"/>
      <c r="G34" s="21"/>
      <c r="H34" s="11"/>
      <c r="I34" s="21"/>
      <c r="J34" s="11"/>
      <c r="K34" s="21"/>
      <c r="L34" s="11"/>
      <c r="M34" s="3"/>
      <c r="N34" s="11"/>
      <c r="O34" s="33"/>
      <c r="P34" s="11"/>
    </row>
    <row r="35" spans="1:17" x14ac:dyDescent="0.2">
      <c r="A35" s="23" t="s">
        <v>29</v>
      </c>
      <c r="B35" s="23" t="s">
        <v>7</v>
      </c>
      <c r="C35" s="26" t="s">
        <v>30</v>
      </c>
      <c r="D35" s="15"/>
      <c r="E35" s="36">
        <f>SUM(E33+13.75)</f>
        <v>192.5</v>
      </c>
      <c r="F35" s="15"/>
      <c r="G35" s="25">
        <f>SUM(G33+14)</f>
        <v>196</v>
      </c>
      <c r="H35" s="15"/>
      <c r="I35" s="25">
        <f>SUM(I33+15.25)</f>
        <v>213.5</v>
      </c>
      <c r="J35" s="15"/>
      <c r="K35" s="25">
        <f>SUM(K33+16.5)</f>
        <v>231</v>
      </c>
      <c r="L35" s="15"/>
      <c r="M35" s="25">
        <f>SUM(M33+17.75)</f>
        <v>248.5</v>
      </c>
      <c r="N35" s="15"/>
      <c r="O35" s="25">
        <f>SUM(O33+19)</f>
        <v>266</v>
      </c>
      <c r="P35" s="15"/>
    </row>
    <row r="36" spans="1:17" x14ac:dyDescent="0.2">
      <c r="A36" s="18"/>
      <c r="B36" s="18"/>
      <c r="D36" s="11"/>
      <c r="E36" s="21"/>
      <c r="F36" s="11"/>
      <c r="G36" s="21"/>
      <c r="H36" s="11"/>
      <c r="I36" s="21"/>
      <c r="J36" s="11"/>
      <c r="K36" s="21"/>
      <c r="L36" s="11"/>
      <c r="M36" s="3"/>
      <c r="N36" s="11"/>
      <c r="O36" s="33"/>
      <c r="P36" s="11"/>
    </row>
    <row r="37" spans="1:17" x14ac:dyDescent="0.2">
      <c r="A37" s="23" t="s">
        <v>31</v>
      </c>
      <c r="B37" s="23" t="s">
        <v>7</v>
      </c>
      <c r="C37" s="26" t="s">
        <v>32</v>
      </c>
      <c r="D37" s="15"/>
      <c r="E37" s="36">
        <f>SUM(E35+13.75)</f>
        <v>206.25</v>
      </c>
      <c r="F37" s="15"/>
      <c r="G37" s="25">
        <f>SUM(G35+14)</f>
        <v>210</v>
      </c>
      <c r="H37" s="15"/>
      <c r="I37" s="25">
        <f>SUM(I35+15.25)</f>
        <v>228.75</v>
      </c>
      <c r="J37" s="15"/>
      <c r="K37" s="25">
        <f>SUM(K35+16.5)</f>
        <v>247.5</v>
      </c>
      <c r="L37" s="15"/>
      <c r="M37" s="25">
        <f>SUM(M35+17.75)</f>
        <v>266.25</v>
      </c>
      <c r="N37" s="15"/>
      <c r="O37" s="25">
        <f>SUM(O35+19)</f>
        <v>285</v>
      </c>
      <c r="P37" s="15"/>
    </row>
    <row r="38" spans="1:17" x14ac:dyDescent="0.2">
      <c r="A38" s="18"/>
      <c r="B38" s="18"/>
      <c r="D38" s="11"/>
      <c r="E38" s="21"/>
      <c r="F38" s="11"/>
      <c r="G38" s="21"/>
      <c r="H38" s="11"/>
      <c r="I38" s="21"/>
      <c r="J38" s="11"/>
      <c r="K38" s="21"/>
      <c r="L38" s="11"/>
      <c r="M38" s="3"/>
      <c r="N38" s="11"/>
      <c r="O38" s="33"/>
      <c r="P38" s="11"/>
    </row>
    <row r="39" spans="1:17" x14ac:dyDescent="0.2">
      <c r="A39" s="23" t="s">
        <v>33</v>
      </c>
      <c r="B39" s="23" t="s">
        <v>7</v>
      </c>
      <c r="C39" s="26" t="s">
        <v>34</v>
      </c>
      <c r="D39" s="15"/>
      <c r="E39" s="36">
        <f>SUM(E37+13.75)</f>
        <v>220</v>
      </c>
      <c r="F39" s="15"/>
      <c r="G39" s="25">
        <f>SUM(G37+14)</f>
        <v>224</v>
      </c>
      <c r="H39" s="15"/>
      <c r="I39" s="25">
        <f>SUM(I37+15.25)</f>
        <v>244</v>
      </c>
      <c r="J39" s="15"/>
      <c r="K39" s="25">
        <f>SUM(K37+16.5)</f>
        <v>264</v>
      </c>
      <c r="L39" s="15"/>
      <c r="M39" s="25">
        <f>SUM(M37+17.75)</f>
        <v>284</v>
      </c>
      <c r="N39" s="15"/>
      <c r="O39" s="25">
        <f>SUM(O37+19)</f>
        <v>304</v>
      </c>
      <c r="P39" s="15"/>
    </row>
    <row r="40" spans="1:17" x14ac:dyDescent="0.2">
      <c r="A40" s="18"/>
      <c r="B40" s="18"/>
      <c r="D40" s="11"/>
      <c r="E40" s="21"/>
      <c r="F40" s="11"/>
      <c r="G40" s="21"/>
      <c r="H40" s="11"/>
      <c r="I40" s="21"/>
      <c r="J40" s="11"/>
      <c r="K40" s="21"/>
      <c r="L40" s="11"/>
      <c r="M40" s="3"/>
      <c r="N40" s="11"/>
      <c r="O40" s="33"/>
      <c r="P40" s="11"/>
    </row>
    <row r="41" spans="1:17" x14ac:dyDescent="0.2">
      <c r="A41" s="23" t="s">
        <v>35</v>
      </c>
      <c r="B41" s="23" t="s">
        <v>7</v>
      </c>
      <c r="C41" s="26" t="s">
        <v>36</v>
      </c>
      <c r="D41" s="15"/>
      <c r="E41" s="36">
        <f>SUM(E39+13.75)</f>
        <v>233.75</v>
      </c>
      <c r="F41" s="15"/>
      <c r="G41" s="25">
        <f>SUM(G39+14)</f>
        <v>238</v>
      </c>
      <c r="H41" s="15"/>
      <c r="I41" s="25">
        <f>SUM(I39+15.25)</f>
        <v>259.25</v>
      </c>
      <c r="J41" s="15"/>
      <c r="K41" s="25">
        <f>SUM(K39+16.5)</f>
        <v>280.5</v>
      </c>
      <c r="L41" s="15"/>
      <c r="M41" s="25">
        <f>SUM(M39+17.75)</f>
        <v>301.75</v>
      </c>
      <c r="N41" s="15"/>
      <c r="O41" s="25">
        <f>SUM(O39+19)</f>
        <v>323</v>
      </c>
      <c r="P41" s="15"/>
    </row>
    <row r="42" spans="1:17" x14ac:dyDescent="0.2">
      <c r="A42" s="18"/>
      <c r="B42" s="18"/>
      <c r="D42" s="11"/>
      <c r="E42" s="21"/>
      <c r="F42" s="11"/>
      <c r="G42" s="21"/>
      <c r="H42" s="11"/>
      <c r="I42" s="21"/>
      <c r="J42" s="11"/>
      <c r="K42" s="21"/>
      <c r="L42" s="11"/>
      <c r="M42" s="3"/>
      <c r="N42" s="11"/>
      <c r="O42" s="33"/>
      <c r="P42" s="11"/>
    </row>
    <row r="43" spans="1:17" x14ac:dyDescent="0.2">
      <c r="A43" s="23" t="s">
        <v>37</v>
      </c>
      <c r="B43" s="23" t="s">
        <v>7</v>
      </c>
      <c r="C43" s="26" t="s">
        <v>38</v>
      </c>
      <c r="D43" s="15"/>
      <c r="E43" s="36">
        <f>SUM(E41+13.75)</f>
        <v>247.5</v>
      </c>
      <c r="F43" s="15"/>
      <c r="G43" s="25">
        <f>SUM(G41+14)</f>
        <v>252</v>
      </c>
      <c r="H43" s="15"/>
      <c r="I43" s="25">
        <f>SUM(I41+15.25)</f>
        <v>274.5</v>
      </c>
      <c r="J43" s="15"/>
      <c r="K43" s="25">
        <f>SUM(K41+16.5)</f>
        <v>297</v>
      </c>
      <c r="L43" s="15"/>
      <c r="M43" s="25">
        <f>SUM(M41+17.75)</f>
        <v>319.5</v>
      </c>
      <c r="N43" s="15"/>
      <c r="O43" s="25">
        <f>SUM(O41+19)</f>
        <v>342</v>
      </c>
      <c r="P43" s="15"/>
    </row>
    <row r="44" spans="1:17" x14ac:dyDescent="0.2">
      <c r="A44" s="18"/>
      <c r="B44" s="18"/>
      <c r="D44" s="11"/>
      <c r="E44" s="21"/>
      <c r="F44" s="11"/>
      <c r="G44" s="21"/>
      <c r="H44" s="11"/>
      <c r="I44" s="21"/>
      <c r="J44" s="11"/>
      <c r="K44" s="21"/>
      <c r="L44" s="11"/>
      <c r="M44" s="3"/>
      <c r="N44" s="11"/>
      <c r="O44" s="33"/>
      <c r="P44" s="11"/>
    </row>
    <row r="45" spans="1:17" x14ac:dyDescent="0.2">
      <c r="A45" s="23" t="s">
        <v>39</v>
      </c>
      <c r="B45" s="23" t="s">
        <v>7</v>
      </c>
      <c r="C45" s="26" t="s">
        <v>40</v>
      </c>
      <c r="D45" s="15"/>
      <c r="E45" s="36">
        <f>SUM(E43+13.75)</f>
        <v>261.25</v>
      </c>
      <c r="F45" s="15"/>
      <c r="G45" s="25">
        <f>SUM(G43+14)</f>
        <v>266</v>
      </c>
      <c r="H45" s="15"/>
      <c r="I45" s="25">
        <f>SUM(I43+15.25)</f>
        <v>289.75</v>
      </c>
      <c r="J45" s="15"/>
      <c r="K45" s="25">
        <f>SUM(K43+16.5)</f>
        <v>313.5</v>
      </c>
      <c r="L45" s="15"/>
      <c r="M45" s="25">
        <f>SUM(M43+17.75)</f>
        <v>337.25</v>
      </c>
      <c r="N45" s="15"/>
      <c r="O45" s="25">
        <f>SUM(O43+19)</f>
        <v>361</v>
      </c>
      <c r="P45" s="15"/>
      <c r="Q45" s="19"/>
    </row>
    <row r="46" spans="1:17" x14ac:dyDescent="0.2">
      <c r="A46" s="18"/>
      <c r="B46" s="18"/>
      <c r="D46" s="11"/>
      <c r="E46" s="21"/>
      <c r="F46" s="11"/>
      <c r="G46" s="21"/>
      <c r="H46" s="11"/>
      <c r="I46" s="21"/>
      <c r="J46" s="11"/>
      <c r="K46" s="21"/>
      <c r="L46" s="11"/>
      <c r="M46" s="3"/>
      <c r="N46" s="11"/>
      <c r="O46" s="33"/>
      <c r="P46" s="11"/>
    </row>
    <row r="47" spans="1:17" x14ac:dyDescent="0.2">
      <c r="A47" s="23" t="s">
        <v>41</v>
      </c>
      <c r="B47" s="23" t="s">
        <v>7</v>
      </c>
      <c r="C47" s="26" t="s">
        <v>42</v>
      </c>
      <c r="D47" s="15"/>
      <c r="E47" s="36">
        <f>SUM(E45+13.75)</f>
        <v>275</v>
      </c>
      <c r="F47" s="15"/>
      <c r="G47" s="25">
        <f>SUM(G45+14)</f>
        <v>280</v>
      </c>
      <c r="H47" s="15"/>
      <c r="I47" s="25">
        <f>SUM(I45+15.25)</f>
        <v>305</v>
      </c>
      <c r="J47" s="15"/>
      <c r="K47" s="25">
        <f>SUM(K45+16.5)</f>
        <v>330</v>
      </c>
      <c r="L47" s="15"/>
      <c r="M47" s="25">
        <f>SUM(M45+17.75)</f>
        <v>355</v>
      </c>
      <c r="N47" s="15"/>
      <c r="O47" s="25">
        <f>SUM(O45+19)</f>
        <v>380</v>
      </c>
      <c r="P47" s="15"/>
    </row>
    <row r="48" spans="1:17" x14ac:dyDescent="0.2">
      <c r="A48" s="18"/>
      <c r="B48" s="18"/>
      <c r="D48" s="11"/>
      <c r="E48" s="21"/>
      <c r="F48" s="11"/>
      <c r="G48" s="21"/>
      <c r="H48" s="11"/>
      <c r="I48" s="21"/>
      <c r="J48" s="11"/>
      <c r="K48" s="21"/>
      <c r="L48" s="11"/>
      <c r="M48" s="3"/>
      <c r="N48" s="11"/>
      <c r="O48" s="33"/>
      <c r="P48" s="11"/>
    </row>
    <row r="49" spans="1:16" x14ac:dyDescent="0.2">
      <c r="A49" s="23" t="s">
        <v>43</v>
      </c>
      <c r="B49" s="23" t="s">
        <v>7</v>
      </c>
      <c r="C49" s="26" t="s">
        <v>44</v>
      </c>
      <c r="D49" s="15"/>
      <c r="E49" s="36">
        <f>SUM(E47+13.75)</f>
        <v>288.75</v>
      </c>
      <c r="F49" s="15"/>
      <c r="G49" s="25">
        <f>SUM(G47+14)</f>
        <v>294</v>
      </c>
      <c r="H49" s="15"/>
      <c r="I49" s="25">
        <f>SUM(I47+15.25)</f>
        <v>320.25</v>
      </c>
      <c r="J49" s="15"/>
      <c r="K49" s="25">
        <f>SUM(K47+16.5)</f>
        <v>346.5</v>
      </c>
      <c r="L49" s="15"/>
      <c r="M49" s="25">
        <f>SUM(M47+17.75)</f>
        <v>372.75</v>
      </c>
      <c r="N49" s="15"/>
      <c r="O49" s="25">
        <f>SUM(O47+19)</f>
        <v>399</v>
      </c>
      <c r="P49" s="15"/>
    </row>
    <row r="50" spans="1:16" x14ac:dyDescent="0.2">
      <c r="A50" s="18"/>
      <c r="B50" s="18"/>
      <c r="D50" s="11"/>
      <c r="E50" s="21"/>
      <c r="F50" s="11"/>
      <c r="G50" s="21"/>
      <c r="H50" s="11"/>
      <c r="I50" s="21"/>
      <c r="J50" s="11"/>
      <c r="K50" s="21"/>
      <c r="L50" s="11"/>
      <c r="M50" s="3"/>
      <c r="N50" s="11"/>
      <c r="O50" s="33"/>
      <c r="P50" s="11"/>
    </row>
    <row r="51" spans="1:16" x14ac:dyDescent="0.2">
      <c r="A51" s="23" t="s">
        <v>45</v>
      </c>
      <c r="B51" s="23" t="s">
        <v>7</v>
      </c>
      <c r="C51" s="26" t="s">
        <v>46</v>
      </c>
      <c r="D51" s="15"/>
      <c r="E51" s="36">
        <f>SUM(E49+13.75)</f>
        <v>302.5</v>
      </c>
      <c r="F51" s="15"/>
      <c r="G51" s="25">
        <f>SUM(G49+14)</f>
        <v>308</v>
      </c>
      <c r="H51" s="15"/>
      <c r="I51" s="25">
        <f>SUM(I49+15.25)</f>
        <v>335.5</v>
      </c>
      <c r="J51" s="15"/>
      <c r="K51" s="25">
        <f>SUM(K49+16.5)</f>
        <v>363</v>
      </c>
      <c r="L51" s="15"/>
      <c r="M51" s="25">
        <f>SUM(M49+17.75)</f>
        <v>390.5</v>
      </c>
      <c r="N51" s="15"/>
      <c r="O51" s="25">
        <f>SUM(O49+19)</f>
        <v>418</v>
      </c>
      <c r="P51" s="15"/>
    </row>
    <row r="52" spans="1:16" x14ac:dyDescent="0.2">
      <c r="A52" s="18"/>
      <c r="B52" s="18"/>
      <c r="D52" s="11"/>
      <c r="E52" s="21"/>
      <c r="F52" s="11"/>
      <c r="G52" s="21"/>
      <c r="H52" s="11"/>
      <c r="I52" s="21"/>
      <c r="J52" s="11"/>
      <c r="K52" s="21"/>
      <c r="L52" s="11"/>
      <c r="M52" s="3"/>
      <c r="N52" s="11"/>
      <c r="O52" s="33"/>
      <c r="P52" s="11"/>
    </row>
    <row r="53" spans="1:16" x14ac:dyDescent="0.2">
      <c r="A53" s="23" t="s">
        <v>47</v>
      </c>
      <c r="B53" s="23" t="s">
        <v>7</v>
      </c>
      <c r="C53" s="26" t="s">
        <v>48</v>
      </c>
      <c r="D53" s="15"/>
      <c r="E53" s="36">
        <f>SUM(E51+13.75)</f>
        <v>316.25</v>
      </c>
      <c r="F53" s="15"/>
      <c r="G53" s="25">
        <f>SUM(G51+14)</f>
        <v>322</v>
      </c>
      <c r="H53" s="15"/>
      <c r="I53" s="25">
        <f>SUM(I51+15.25)</f>
        <v>350.75</v>
      </c>
      <c r="J53" s="15"/>
      <c r="K53" s="25">
        <f>SUM(K51+16.5)</f>
        <v>379.5</v>
      </c>
      <c r="L53" s="15"/>
      <c r="M53" s="25">
        <f>SUM(M51+17.75)</f>
        <v>408.25</v>
      </c>
      <c r="N53" s="15"/>
      <c r="O53" s="25">
        <f>SUM(O51+19)</f>
        <v>437</v>
      </c>
      <c r="P53" s="15"/>
    </row>
    <row r="54" spans="1:16" x14ac:dyDescent="0.2">
      <c r="A54" s="18"/>
      <c r="B54" s="18"/>
      <c r="D54" s="11"/>
      <c r="E54" s="21"/>
      <c r="F54" s="11"/>
      <c r="G54" s="21"/>
      <c r="H54" s="11"/>
      <c r="I54" s="21"/>
      <c r="J54" s="11"/>
      <c r="K54" s="21"/>
      <c r="L54" s="11"/>
      <c r="M54" s="3"/>
      <c r="N54" s="11"/>
      <c r="O54" s="33"/>
      <c r="P54" s="11"/>
    </row>
    <row r="55" spans="1:16" x14ac:dyDescent="0.2">
      <c r="A55" s="23" t="s">
        <v>49</v>
      </c>
      <c r="B55" s="23" t="s">
        <v>7</v>
      </c>
      <c r="C55" s="26" t="s">
        <v>50</v>
      </c>
      <c r="D55" s="15"/>
      <c r="E55" s="36">
        <f>SUM(E53+13.75)</f>
        <v>330</v>
      </c>
      <c r="F55" s="15"/>
      <c r="G55" s="25">
        <f>SUM(G53+14)</f>
        <v>336</v>
      </c>
      <c r="H55" s="15"/>
      <c r="I55" s="25">
        <f>SUM(I53+15.25)</f>
        <v>366</v>
      </c>
      <c r="J55" s="15"/>
      <c r="K55" s="25">
        <f>SUM(K53+16.5)</f>
        <v>396</v>
      </c>
      <c r="L55" s="15"/>
      <c r="M55" s="25">
        <f>SUM(M53+17.75)</f>
        <v>426</v>
      </c>
      <c r="N55" s="15"/>
      <c r="O55" s="25">
        <f>SUM(O53+19)</f>
        <v>456</v>
      </c>
      <c r="P55" s="15"/>
    </row>
    <row r="56" spans="1:16" x14ac:dyDescent="0.2">
      <c r="A56" s="18"/>
      <c r="B56" s="18"/>
      <c r="D56" s="11"/>
      <c r="E56" s="21"/>
      <c r="F56" s="11"/>
      <c r="G56" s="21"/>
      <c r="H56" s="11"/>
      <c r="I56" s="21"/>
      <c r="J56" s="11"/>
      <c r="K56" s="21"/>
      <c r="L56" s="11"/>
      <c r="M56" s="3"/>
      <c r="N56" s="11"/>
      <c r="O56" s="33"/>
      <c r="P56" s="11"/>
    </row>
    <row r="57" spans="1:16" x14ac:dyDescent="0.2">
      <c r="A57" s="23" t="s">
        <v>51</v>
      </c>
      <c r="B57" s="23" t="s">
        <v>7</v>
      </c>
      <c r="C57" s="26" t="s">
        <v>52</v>
      </c>
      <c r="D57" s="15"/>
      <c r="E57" s="36">
        <f>SUM(E55+13.75)</f>
        <v>343.75</v>
      </c>
      <c r="F57" s="15"/>
      <c r="G57" s="25">
        <f>SUM(G55+14)</f>
        <v>350</v>
      </c>
      <c r="H57" s="15"/>
      <c r="I57" s="25">
        <f>SUM(I55+15.25)</f>
        <v>381.25</v>
      </c>
      <c r="J57" s="15"/>
      <c r="K57" s="25">
        <f>SUM(K55+16.5)</f>
        <v>412.5</v>
      </c>
      <c r="L57" s="15"/>
      <c r="M57" s="25">
        <f>SUM(M55+17.75)</f>
        <v>443.75</v>
      </c>
      <c r="N57" s="15"/>
      <c r="O57" s="25">
        <f>SUM(O55+19)</f>
        <v>475</v>
      </c>
      <c r="P57" s="15"/>
    </row>
    <row r="58" spans="1:16" x14ac:dyDescent="0.2">
      <c r="A58" s="18"/>
      <c r="B58" s="18"/>
      <c r="D58" s="11"/>
      <c r="E58" s="21"/>
      <c r="F58" s="11"/>
      <c r="G58" s="21"/>
      <c r="H58" s="11"/>
      <c r="I58" s="21"/>
      <c r="J58" s="11"/>
      <c r="K58" s="21"/>
      <c r="L58" s="11"/>
      <c r="M58" s="3"/>
      <c r="N58" s="11"/>
      <c r="O58" s="33"/>
      <c r="P58" s="11"/>
    </row>
    <row r="59" spans="1:16" x14ac:dyDescent="0.2">
      <c r="A59" s="23" t="s">
        <v>53</v>
      </c>
      <c r="B59" s="23" t="s">
        <v>7</v>
      </c>
      <c r="C59" s="26" t="s">
        <v>54</v>
      </c>
      <c r="D59" s="15"/>
      <c r="E59" s="36">
        <f>SUM(E57+13.75)</f>
        <v>357.5</v>
      </c>
      <c r="F59" s="15"/>
      <c r="G59" s="25">
        <f>SUM(G57+14)</f>
        <v>364</v>
      </c>
      <c r="H59" s="15"/>
      <c r="I59" s="25">
        <f>SUM(I57+15.25)</f>
        <v>396.5</v>
      </c>
      <c r="J59" s="15"/>
      <c r="K59" s="25">
        <f>SUM(K57+16.5)</f>
        <v>429</v>
      </c>
      <c r="L59" s="15"/>
      <c r="M59" s="25">
        <f>SUM(M57+17.75)</f>
        <v>461.5</v>
      </c>
      <c r="N59" s="15"/>
      <c r="O59" s="25">
        <f>SUM(O57+19)</f>
        <v>494</v>
      </c>
      <c r="P59" s="15"/>
    </row>
    <row r="60" spans="1:16" x14ac:dyDescent="0.2">
      <c r="A60" s="18"/>
      <c r="B60" s="18"/>
      <c r="D60" s="11"/>
      <c r="E60" s="21"/>
      <c r="F60" s="11"/>
      <c r="G60" s="21"/>
      <c r="H60" s="11"/>
      <c r="I60" s="21"/>
      <c r="J60" s="11"/>
      <c r="K60" s="21"/>
      <c r="L60" s="11"/>
      <c r="M60" s="3"/>
      <c r="N60" s="11"/>
      <c r="O60" s="33"/>
      <c r="P60" s="11"/>
    </row>
    <row r="61" spans="1:16" x14ac:dyDescent="0.2">
      <c r="A61" s="23" t="s">
        <v>55</v>
      </c>
      <c r="B61" s="23" t="s">
        <v>7</v>
      </c>
      <c r="C61" s="26" t="s">
        <v>56</v>
      </c>
      <c r="D61" s="15"/>
      <c r="E61" s="36">
        <f>SUM(E59+13.75)</f>
        <v>371.25</v>
      </c>
      <c r="F61" s="15"/>
      <c r="G61" s="25">
        <f>SUM(G59+14)</f>
        <v>378</v>
      </c>
      <c r="H61" s="15"/>
      <c r="I61" s="25">
        <f>SUM(I59+15.25)</f>
        <v>411.75</v>
      </c>
      <c r="J61" s="15"/>
      <c r="K61" s="25">
        <f>SUM(K59+16.5)</f>
        <v>445.5</v>
      </c>
      <c r="L61" s="15"/>
      <c r="M61" s="25">
        <f>SUM(M59+17.75)</f>
        <v>479.25</v>
      </c>
      <c r="N61" s="15"/>
      <c r="O61" s="25">
        <f>SUM(O59+19)</f>
        <v>513</v>
      </c>
      <c r="P61" s="15"/>
    </row>
    <row r="62" spans="1:16" x14ac:dyDescent="0.2">
      <c r="A62" s="18"/>
      <c r="B62" s="18"/>
      <c r="D62" s="11"/>
      <c r="E62" s="21"/>
      <c r="F62" s="11"/>
      <c r="G62" s="21"/>
      <c r="H62" s="11"/>
      <c r="I62" s="21"/>
      <c r="J62" s="11"/>
      <c r="K62" s="21"/>
      <c r="L62" s="11"/>
      <c r="M62" s="3"/>
      <c r="N62" s="11"/>
      <c r="O62" s="33"/>
      <c r="P62" s="11"/>
    </row>
    <row r="63" spans="1:16" x14ac:dyDescent="0.2">
      <c r="A63" s="23" t="s">
        <v>57</v>
      </c>
      <c r="B63" s="23" t="s">
        <v>7</v>
      </c>
      <c r="C63" s="26" t="s">
        <v>58</v>
      </c>
      <c r="D63" s="15"/>
      <c r="E63" s="36">
        <f>SUM(E61+13.75)</f>
        <v>385</v>
      </c>
      <c r="F63" s="15"/>
      <c r="G63" s="25">
        <f>SUM(G61+14)</f>
        <v>392</v>
      </c>
      <c r="H63" s="15"/>
      <c r="I63" s="25">
        <f>SUM(I61+15.25)</f>
        <v>427</v>
      </c>
      <c r="J63" s="15"/>
      <c r="K63" s="25">
        <f>SUM(K61+16.5)</f>
        <v>462</v>
      </c>
      <c r="L63" s="15"/>
      <c r="M63" s="25">
        <f>SUM(M61+17.75)</f>
        <v>497</v>
      </c>
      <c r="N63" s="15"/>
      <c r="O63" s="25">
        <f>SUM(O61+19)</f>
        <v>532</v>
      </c>
      <c r="P63" s="15"/>
    </row>
    <row r="64" spans="1:16" x14ac:dyDescent="0.2">
      <c r="G64" s="3"/>
    </row>
    <row r="65" spans="1:15" x14ac:dyDescent="0.2">
      <c r="A65" s="1" t="s">
        <v>6</v>
      </c>
      <c r="G65" s="3"/>
      <c r="M65" s="21"/>
      <c r="O65" s="2"/>
    </row>
    <row r="66" spans="1:15" x14ac:dyDescent="0.2">
      <c r="G66" s="3"/>
    </row>
    <row r="67" spans="1:15" x14ac:dyDescent="0.2">
      <c r="G67" s="3"/>
    </row>
    <row r="68" spans="1:15" x14ac:dyDescent="0.2">
      <c r="G68" s="3"/>
    </row>
    <row r="69" spans="1:15" x14ac:dyDescent="0.2">
      <c r="G69" s="3"/>
    </row>
    <row r="70" spans="1:15" x14ac:dyDescent="0.2">
      <c r="G70" s="3"/>
    </row>
    <row r="71" spans="1:15" x14ac:dyDescent="0.2">
      <c r="G71" s="3"/>
    </row>
  </sheetData>
  <mergeCells count="4">
    <mergeCell ref="A1:P1"/>
    <mergeCell ref="A2:P2"/>
    <mergeCell ref="A4:P4"/>
    <mergeCell ref="A5:P5"/>
  </mergeCells>
  <phoneticPr fontId="0" type="noConversion"/>
  <printOptions horizontalCentered="1" verticalCentered="1"/>
  <pageMargins left="0" right="0" top="0" bottom="0" header="0" footer="0"/>
  <pageSetup scale="80" orientation="landscape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KpiDescription xmlns="http://schemas.microsoft.com/sharepoint/v3" xsi:nil="true"/>
    <URL xmlns="http://schemas.microsoft.com/sharepoint/v3">
      <Url xsi:nil="true"/>
      <Description xsi:nil="true"/>
    </URL>
    <CategoryDescription xmlns="http://schemas.microsoft.com/sharepoint.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65CE6EAE57504CB018DB98BF3A040D" ma:contentTypeVersion="5" ma:contentTypeDescription="Create a new document." ma:contentTypeScope="" ma:versionID="dbb3b3aaaa3d6aa7475c803e849a1b40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http://schemas.microsoft.com/sharepoint.v3" targetNamespace="http://schemas.microsoft.com/office/2006/metadata/properties" ma:root="true" ma:fieldsID="e7779327e91cab3b15f2d23e1d40e1bb" ns1:_="" ns2:_="" ns3:_="">
    <xsd:import namespace="http://schemas.microsoft.com/sharepoint/v3"/>
    <xsd:import namespace="http://schemas.microsoft.com/sharepoint/v4"/>
    <xsd:import namespace="http://schemas.microsoft.com/sharepoint.v3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URL" minOccurs="0"/>
                <xsd:element ref="ns1:KpiDescription" minOccurs="0"/>
                <xsd:element ref="ns3:Category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9" nillable="true" ma:displayName="URL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piDescription" ma:index="10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1" nillable="true" ma:displayName="Description" ma:internalName="CategoryDescrip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88A8A-ECB6-4546-980B-2B0105C97899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http://schemas.microsoft.com/sharepoint/v3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A60A48F3-DA9B-4DFD-8ABD-AE502DFA8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sharepoint.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6D77FC-8CBC-4EAE-85AA-5429DC8B04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Regular Perdiem Rate Chart 10-1-15</dc:title>
  <dc:creator>Lia Enterline</dc:creator>
  <cp:lastModifiedBy>Anna Schilling</cp:lastModifiedBy>
  <cp:lastPrinted>2005-09-21T13:26:36Z</cp:lastPrinted>
  <dcterms:created xsi:type="dcterms:W3CDTF">1999-05-12T15:11:36Z</dcterms:created>
  <dcterms:modified xsi:type="dcterms:W3CDTF">2021-08-30T20:33:13Z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0x0101000B65CE6EAE57504CB018DB98BF3A040D</vt:lpwstr>
  </property>
</Properties>
</file>