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 s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<sst xmlns="http://schemas.openxmlformats.org/spreadsheetml/2006/main" count="104" uniqueCount="61">
  <si>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</si>
  <si>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</si>
  <si>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</si>
  <si>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</si>
  <si>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</si>
  <si>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</si>
  <si>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</si>
  <si>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</si>
  <si>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</si>
  <si>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</si>
  <si>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</si>
  <si>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</si>
  <si>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</si>
  <si>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</si>
  <si>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</si>
  <si>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</si>
  <si>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</si>
  <si>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</si>
  <si>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</si>
  <si>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</si>
  <si>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</si>
  <si>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</si>
  <si>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</si>
  <si>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</si>
  <si>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</si>
  <si>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</si>
  <si>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</si>
  <si>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</si>
  <si>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</si>
  <si>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</si>
  <si>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</si>
  <si>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</si>
  <si>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</si>
  <si>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</si>
  <si>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</si>
  <si>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</si>
  <si>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</si>
  <si>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</si>
  <si>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</si>
  <si>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</si>
  <si>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</si>
  <si>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</si>
  <si>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</si>
  <si>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</si>
  <si>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</si>
  <si>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</si>
  <si>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</si>
  <si>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</si>
  <si>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</si>
  <si>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</si>
  <si>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</si>
  <si>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</si>
  <si>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</si>
  <si>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</si>
  <si>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McAlester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</si>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</sst>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5" sqref="A3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2008</v>
      </c>
      <c r="D2" s="19"/>
      <c r="L2" s="18" t="s">
        <v>1</v>
      </c>
      <c r="N2" s="20">
        <v>2008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31</v>
      </c>
      <c r="C13" s="67">
        <v>247970</v>
      </c>
      <c r="D13" s="68">
        <v>97</v>
      </c>
      <c r="E13" s="67">
        <v>2482919</v>
      </c>
      <c r="F13" s="68">
        <v>32</v>
      </c>
      <c r="G13" s="67">
        <v>2597900</v>
      </c>
      <c r="H13" s="59">
        <v>5328789</v>
      </c>
      <c r="I13" s="69">
        <v>119</v>
      </c>
      <c r="J13" s="69">
        <v>59</v>
      </c>
      <c r="K13" s="69">
        <v>206</v>
      </c>
      <c r="L13" s="82" t="s">
        <v>55</v>
      </c>
      <c r="M13" s="71">
        <v>25</v>
      </c>
      <c r="N13" s="70">
        <v>7081748</v>
      </c>
      <c r="O13" s="64">
        <v>12257037</v>
      </c>
      <c r="P13" s="72">
        <v>8279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>
        <v>0</v>
      </c>
      <c r="N14" s="31">
        <v>0</v>
      </c>
      <c r="O14" s="65">
        <f t="shared" ref="O14:O27" si="1">H14+N14</f>
        <v>0</v>
      </c>
      <c r="P14" s="30">
        <v>32</v>
      </c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>
        <v>0</v>
      </c>
      <c r="N15" s="31">
        <v>0</v>
      </c>
      <c r="O15" s="65">
        <f t="shared" si="1"/>
        <v>0</v>
      </c>
      <c r="P15" s="30">
        <v>36</v>
      </c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>
        <v>0</v>
      </c>
      <c r="N16" s="31">
        <v>0</v>
      </c>
      <c r="O16" s="65">
        <f t="shared" si="1"/>
        <v>0</v>
      </c>
      <c r="P16" s="30">
        <v>33</v>
      </c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>
        <v>0</v>
      </c>
      <c r="N17" s="31">
        <v>0</v>
      </c>
      <c r="O17" s="65">
        <f t="shared" si="1"/>
        <v>0</v>
      </c>
      <c r="P17" s="30">
        <v>35</v>
      </c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>
        <v>0</v>
      </c>
      <c r="N18" s="31">
        <v>0</v>
      </c>
      <c r="O18" s="65">
        <f t="shared" si="1"/>
        <v>0</v>
      </c>
      <c r="P18" s="30">
        <v>38</v>
      </c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>
        <v>0</v>
      </c>
      <c r="N19" s="31">
        <v>0</v>
      </c>
      <c r="O19" s="65">
        <f t="shared" si="1"/>
        <v>0</v>
      </c>
      <c r="P19" s="30">
        <v>39</v>
      </c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>
        <v>1</v>
      </c>
      <c r="N20" s="31">
        <v>1515</v>
      </c>
      <c r="O20" s="65">
        <f t="shared" si="1"/>
        <v>1515</v>
      </c>
      <c r="P20" s="30">
        <v>35</v>
      </c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>
        <v>0</v>
      </c>
      <c r="N21" s="31">
        <v>0</v>
      </c>
      <c r="O21" s="65">
        <f t="shared" si="1"/>
        <v>0</v>
      </c>
      <c r="P21" s="30">
        <v>40</v>
      </c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>
        <v>0</v>
      </c>
      <c r="N22" s="31">
        <v>0</v>
      </c>
      <c r="O22" s="65">
        <f t="shared" si="1"/>
        <v>0</v>
      </c>
      <c r="P22" s="30">
        <v>40</v>
      </c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>
        <v>0</v>
      </c>
      <c r="N23" s="31">
        <v>0</v>
      </c>
      <c r="O23" s="65">
        <f t="shared" si="1"/>
        <v>0</v>
      </c>
      <c r="P23" s="30">
        <v>91</v>
      </c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>
        <v>1</v>
      </c>
      <c r="N24" s="31">
        <v>15</v>
      </c>
      <c r="O24" s="65">
        <f t="shared" si="1"/>
        <v>15</v>
      </c>
      <c r="P24" s="30">
        <v>54</v>
      </c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>
        <v>1</v>
      </c>
      <c r="N25" s="31">
        <v>75</v>
      </c>
      <c r="O25" s="65">
        <f t="shared" si="1"/>
        <v>75</v>
      </c>
      <c r="P25" s="30">
        <v>58</v>
      </c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3</v>
      </c>
      <c r="N27" s="62">
        <f>SUM(N14:N25)</f>
        <v>1605</v>
      </c>
      <c r="O27" s="64">
        <f t="shared" si="1"/>
        <v>1605</v>
      </c>
      <c r="P27" s="61">
        <f>SUM(P14:P25)</f>
        <v>531</v>
      </c>
      <c r="Q27" s="36"/>
    </row>
    <row r="28" spans="1:17" ht="19.149999999999999" customHeight="1">
      <c r="A28" s="74" t="s">
        <v>48</v>
      </c>
      <c r="B28" s="61">
        <f t="shared" ref="B28:K28" si="3">B13+B27</f>
        <v>31</v>
      </c>
      <c r="C28" s="70">
        <f>C13+C27</f>
        <v>247970</v>
      </c>
      <c r="D28" s="61">
        <f>D13+D27</f>
        <v>97</v>
      </c>
      <c r="E28" s="70">
        <f>E13+E27</f>
        <v>2482919</v>
      </c>
      <c r="F28" s="61">
        <f>F13+F27</f>
        <v>32</v>
      </c>
      <c r="G28" s="70">
        <f>G13+G27</f>
        <v>2597900</v>
      </c>
      <c r="H28" s="62">
        <f t="shared" si="3"/>
        <v>5328789</v>
      </c>
      <c r="I28" s="61">
        <f t="shared" si="3"/>
        <v>119</v>
      </c>
      <c r="J28" s="61">
        <f t="shared" si="3"/>
        <v>59</v>
      </c>
      <c r="K28" s="61">
        <f t="shared" si="3"/>
        <v>206</v>
      </c>
      <c r="L28" s="79" t="s">
        <v>48</v>
      </c>
      <c r="M28" s="61">
        <f>M13+M27</f>
        <v>28</v>
      </c>
      <c r="N28" s="62">
        <f>N13+N27</f>
        <v>7083353</v>
      </c>
      <c r="O28" s="64">
        <f>O13+O27</f>
        <v>12258642</v>
      </c>
      <c r="P28" s="61">
        <f>P13+P27</f>
        <v>8810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101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112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1</v>
      </c>
      <c r="N32" s="60">
        <f>SUM(N20:N22)</f>
        <v>1515</v>
      </c>
      <c r="O32" s="65">
        <f>H32+N32</f>
        <v>1515</v>
      </c>
      <c r="P32" s="63">
        <f>SUM(P20:P22)</f>
        <v>115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2</v>
      </c>
      <c r="N33" s="60">
        <f>SUM(N23:N25)</f>
        <v>90</v>
      </c>
      <c r="O33" s="65">
        <f>H33+N33</f>
        <v>90</v>
      </c>
      <c r="P33" s="63">
        <f>SUM(P23:P25)</f>
        <v>203</v>
      </c>
    </row>
  </sheetData>
  <sheetProtection algorithmName="SHA-512" hashValue="AVbAUjeeyaR6SPTgA/6bK+zOMhttLViBHf1evv96UkiNF+IYzhV+KP9U7wOG5v116beJI0UNFXwoTPeA+K8gUA==" saltValue="2HXHtm218A3XMKLtLbWgg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2017-02-03T17:35:02Z</dcterms:modified>
</cp:coreProperties>
</file>