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1835"/>
  </bookViews>
  <sheets>
    <sheet name="E-FORM" sheetId="1" r:id="rId1"/>
  </sheets>
  <definedNames>
    <definedName name="_xlnm.Print_Area" localSheetId="0">'E-FORM'!$A$1:$Q$33</definedName>
  </definedNames>
  <calcPr calcId="152511"/>
</workbook>
</file>

<file path=xl/calcChain.xml><?xml version="1.0" encoding="utf-8"?>
<calcChain xmlns="http://schemas.openxmlformats.org/spreadsheetml/2006/main">
  <c r="H14" i="1" l="1"/>
  <c r="O14" i="1"/>
  <c r="H15" i="1"/>
  <c r="O15" i="1"/>
  <c r="H16" i="1"/>
  <c r="O16" i="1" s="1"/>
  <c r="H17" i="1"/>
  <c r="O17" i="1" s="1"/>
  <c r="H18" i="1"/>
  <c r="O18" i="1" s="1"/>
  <c r="H19" i="1"/>
  <c r="O19" i="1"/>
  <c r="H20" i="1"/>
  <c r="O20" i="1"/>
  <c r="H21" i="1"/>
  <c r="O21" i="1" s="1"/>
  <c r="H22" i="1"/>
  <c r="O22" i="1" s="1"/>
  <c r="H23" i="1"/>
  <c r="O23" i="1"/>
  <c r="H24" i="1"/>
  <c r="O24" i="1"/>
  <c r="H25" i="1"/>
  <c r="O25" i="1"/>
  <c r="P33" i="1"/>
  <c r="P32" i="1"/>
  <c r="P31" i="1"/>
  <c r="P30" i="1"/>
  <c r="P27" i="1"/>
  <c r="P28" i="1" s="1"/>
  <c r="G27" i="1"/>
  <c r="G28" i="1" s="1"/>
  <c r="F27" i="1"/>
  <c r="F28" i="1" s="1"/>
  <c r="E27" i="1"/>
  <c r="E28" i="1" s="1"/>
  <c r="D27" i="1"/>
  <c r="D28" i="1" s="1"/>
  <c r="C27" i="1"/>
  <c r="C28" i="1" s="1"/>
  <c r="C33" i="1"/>
  <c r="G33" i="1"/>
  <c r="E33" i="1"/>
  <c r="N33" i="1"/>
  <c r="E32" i="1"/>
  <c r="C32" i="1"/>
  <c r="G32" i="1"/>
  <c r="N32" i="1"/>
  <c r="N31" i="1"/>
  <c r="C31" i="1"/>
  <c r="E31" i="1"/>
  <c r="G31" i="1"/>
  <c r="H31" i="1" s="1"/>
  <c r="C30" i="1"/>
  <c r="E30" i="1"/>
  <c r="G30" i="1"/>
  <c r="N30" i="1"/>
  <c r="M32" i="1"/>
  <c r="M33" i="1"/>
  <c r="M31" i="1"/>
  <c r="M30" i="1"/>
  <c r="K33" i="1"/>
  <c r="J33" i="1"/>
  <c r="K32" i="1"/>
  <c r="J32" i="1"/>
  <c r="K31" i="1"/>
  <c r="J31" i="1"/>
  <c r="K30" i="1"/>
  <c r="J30" i="1"/>
  <c r="I33" i="1"/>
  <c r="I32" i="1"/>
  <c r="I31" i="1"/>
  <c r="I30" i="1"/>
  <c r="F33" i="1"/>
  <c r="D33" i="1"/>
  <c r="F32" i="1"/>
  <c r="D32" i="1"/>
  <c r="B33" i="1"/>
  <c r="B32" i="1"/>
  <c r="F31" i="1"/>
  <c r="D31" i="1"/>
  <c r="B31" i="1"/>
  <c r="D30" i="1"/>
  <c r="F30" i="1"/>
  <c r="B30" i="1"/>
  <c r="N27" i="1"/>
  <c r="N28" i="1" s="1"/>
  <c r="B27" i="1"/>
  <c r="B28" i="1" s="1"/>
  <c r="I27" i="1"/>
  <c r="I28" i="1" s="1"/>
  <c r="J27" i="1"/>
  <c r="J28" i="1" s="1"/>
  <c r="K27" i="1"/>
  <c r="K28" i="1" s="1"/>
  <c r="M27" i="1"/>
  <c r="M28" i="1" s="1"/>
  <c r="H33" i="1" l="1"/>
  <c r="O33" i="1" s="1"/>
  <c r="H32" i="1"/>
  <c r="O32" i="1" s="1"/>
  <c r="O31" i="1"/>
  <c r="H30" i="1"/>
  <c r="O30" i="1" s="1"/>
  <c r="H27" i="1"/>
  <c r="H28" i="1" s="1"/>
  <c r="O27" i="1" l="1"/>
  <c r="O28" i="1" s="1"/>
</calcChain>
</file>

<file path=xl/sharedStrings.xml><?xml version="1.0" encoding="utf-8"?>
<sst xmlns="http://schemas.openxmlformats.org/spreadsheetml/2006/main" count="104" uniqueCount="61">
  <si>
    <t>Town:</t>
  </si>
  <si>
    <t>Year Started:</t>
  </si>
  <si>
    <t>Oklahoma Main Street Program</t>
  </si>
  <si>
    <t>Private Sector Reinvestment</t>
  </si>
  <si>
    <t xml:space="preserve">Investments in Public Improvements </t>
  </si>
  <si>
    <t>Facade</t>
  </si>
  <si>
    <t>Other Bldg. Rehab.</t>
  </si>
  <si>
    <t xml:space="preserve"> </t>
  </si>
  <si>
    <t>Total</t>
  </si>
  <si>
    <t>Net Gain in</t>
  </si>
  <si>
    <t>Projects &amp; New Constr.</t>
  </si>
  <si>
    <t>Buildings Sold</t>
  </si>
  <si>
    <t>Business</t>
  </si>
  <si>
    <t xml:space="preserve">PUBLIC </t>
  </si>
  <si>
    <t>PUBLIC</t>
  </si>
  <si>
    <t>TOTAL</t>
  </si>
  <si>
    <t>Private</t>
  </si>
  <si>
    <t>Openings,</t>
  </si>
  <si>
    <t>Net Gain</t>
  </si>
  <si>
    <t>IMPROVEMENTS</t>
  </si>
  <si>
    <t>REINVESTMENT</t>
  </si>
  <si>
    <t>No. of</t>
  </si>
  <si>
    <t>Dollar</t>
  </si>
  <si>
    <t>Sector</t>
  </si>
  <si>
    <t>Relocations,</t>
  </si>
  <si>
    <t>in Jobs</t>
  </si>
  <si>
    <t xml:space="preserve">(Private Sector and </t>
  </si>
  <si>
    <t>REMARKS</t>
  </si>
  <si>
    <t>Bldgs.</t>
  </si>
  <si>
    <t>Amount</t>
  </si>
  <si>
    <t>Reinvestment</t>
  </si>
  <si>
    <t>Expansions</t>
  </si>
  <si>
    <t>Created</t>
  </si>
  <si>
    <t>Number of Projects</t>
  </si>
  <si>
    <t>Dollars Spent</t>
  </si>
  <si>
    <t>Public Improvements)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</si>
  <si>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</si>
  <si>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</si>
  <si>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</si>
  <si>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</si>
  <si>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</si>
  <si>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</si>
  <si>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</si>
  <si>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</si>
  <si>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</si>
  <si>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</si>
  <si>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</si>
  <si>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</si>
  <si>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Cumulative Total</t>
  </si>
  <si>
    <t>Volunteer</t>
  </si>
  <si>
    <t>Hours</t>
  </si>
  <si>
    <t>Rehabilitations</t>
  </si>
  <si>
    <t>Projects</t>
  </si>
  <si>
    <t xml:space="preserve">Projects  </t>
  </si>
  <si>
    <t>Okmulgee</t>
  </si>
  <si>
    <t>End of Year 2016</t>
  </si>
  <si>
    <t>Total for 2017</t>
  </si>
  <si>
    <t>3Qtr/17 (Jan/Feb/Mar)</t>
  </si>
  <si>
    <t>4Qtr/17 (Apr/May/Jun)</t>
  </si>
  <si>
    <t>1Qtr/18 (Jul/Aug/Sep)</t>
  </si>
  <si>
    <t>2Qtr/18 (Oct/Nov/Dec)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</si>
</sst>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3">
    <font>
      <sz val="10"/>
      <name val="MS Sans Serif"/>
    </font>
    <font>
      <sz val="10"/>
      <name val="Arial Narrow"/>
      <family val="2"/>
    </font>
    <font>
      <b/>
      <sz val="10"/>
      <color indexed="18"/>
      <name val="Arial Narrow"/>
      <family val="2"/>
    </font>
    <font>
      <sz val="12"/>
      <name val="Arial Narrow"/>
      <family val="2"/>
    </font>
    <font>
      <b/>
      <sz val="12"/>
      <color indexed="18"/>
      <name val="Arial Narrow"/>
      <family val="2"/>
    </font>
    <font>
      <b/>
      <sz val="14"/>
      <color indexed="20"/>
      <name val="Arial"/>
      <family val="2"/>
    </font>
    <font>
      <sz val="10"/>
      <color indexed="18"/>
      <name val="Arial Narrow"/>
      <family val="2"/>
    </font>
    <font>
      <sz val="10"/>
      <color indexed="18"/>
      <name val="Arial Narrow"/>
      <family val="2"/>
    </font>
    <font>
      <b/>
      <sz val="14"/>
      <color indexed="20"/>
      <name val="Baskerville"/>
      <family val="1"/>
    </font>
    <font>
      <sz val="10"/>
      <name val="Baskerville"/>
      <family val="1"/>
    </font>
    <font>
      <b/>
      <sz val="10"/>
      <name val="MS Sans Serif"/>
      <family val="2"/>
    </font>
    <font>
      <b/>
      <sz val="10"/>
      <color indexed="61"/>
      <name val="Arial Narrow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47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NumberFormat="1" applyFont="1" applyAlignment="1">
      <alignment horizontal="center"/>
    </xf>
    <xf numFmtId="0" fontId="2" fillId="0" borderId="1" xfId="0" applyNumberFormat="1" applyFont="1" applyFill="1" applyBorder="1"/>
    <xf numFmtId="0" fontId="2" fillId="0" borderId="2" xfId="0" applyNumberFormat="1" applyFont="1" applyFill="1" applyBorder="1" applyAlignment="1">
      <alignment horizontal="centerContinuous"/>
    </xf>
    <xf numFmtId="0" fontId="2" fillId="0" borderId="3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0" xfId="0" applyBorder="1"/>
    <xf numFmtId="38" fontId="0" fillId="0" borderId="0" xfId="0" applyNumberFormat="1"/>
    <xf numFmtId="6" fontId="0" fillId="0" borderId="0" xfId="0" applyNumberFormat="1"/>
    <xf numFmtId="6" fontId="0" fillId="0" borderId="0" xfId="0" applyNumberFormat="1" applyFill="1" applyProtection="1"/>
    <xf numFmtId="0" fontId="2" fillId="0" borderId="1" xfId="0" applyNumberFormat="1" applyFont="1" applyFill="1" applyBorder="1" applyAlignment="1">
      <alignment horizontal="centerContinuous"/>
    </xf>
    <xf numFmtId="0" fontId="2" fillId="0" borderId="7" xfId="0" applyNumberFormat="1" applyFont="1" applyFill="1" applyBorder="1" applyAlignment="1">
      <alignment horizontal="centerContinuous"/>
    </xf>
    <xf numFmtId="0" fontId="2" fillId="0" borderId="6" xfId="0" applyNumberFormat="1" applyFont="1" applyFill="1" applyBorder="1"/>
    <xf numFmtId="38" fontId="0" fillId="0" borderId="0" xfId="0" applyNumberFormat="1" applyBorder="1"/>
    <xf numFmtId="0" fontId="0" fillId="0" borderId="0" xfId="0" applyBorder="1" applyAlignment="1">
      <alignment horizontal="left"/>
    </xf>
    <xf numFmtId="38" fontId="0" fillId="0" borderId="10" xfId="0" applyNumberFormat="1" applyBorder="1" applyProtection="1">
      <protection locked="0"/>
    </xf>
    <xf numFmtId="6" fontId="0" fillId="0" borderId="10" xfId="0" applyNumberFormat="1" applyBorder="1" applyProtection="1">
      <protection locked="0"/>
    </xf>
    <xf numFmtId="0" fontId="0" fillId="0" borderId="0" xfId="0" applyProtection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Protection="1">
      <protection locked="0"/>
    </xf>
    <xf numFmtId="0" fontId="2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Continuous"/>
    </xf>
    <xf numFmtId="0" fontId="2" fillId="0" borderId="8" xfId="0" applyNumberFormat="1" applyFont="1" applyFill="1" applyBorder="1" applyAlignment="1">
      <alignment horizontal="centerContinuous"/>
    </xf>
    <xf numFmtId="0" fontId="7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Continuous"/>
    </xf>
    <xf numFmtId="0" fontId="10" fillId="0" borderId="9" xfId="0" applyFont="1" applyBorder="1"/>
    <xf numFmtId="0" fontId="7" fillId="0" borderId="2" xfId="0" applyNumberFormat="1" applyFont="1" applyFill="1" applyBorder="1" applyAlignment="1">
      <alignment horizontal="centerContinuous"/>
    </xf>
    <xf numFmtId="0" fontId="7" fillId="0" borderId="3" xfId="0" applyNumberFormat="1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6" fontId="10" fillId="3" borderId="10" xfId="0" applyNumberFormat="1" applyFont="1" applyFill="1" applyBorder="1" applyProtection="1"/>
    <xf numFmtId="6" fontId="0" fillId="4" borderId="10" xfId="0" applyNumberForma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0" fillId="4" borderId="10" xfId="0" applyNumberFormat="1" applyFill="1" applyBorder="1" applyProtection="1"/>
    <xf numFmtId="6" fontId="10" fillId="4" borderId="14" xfId="0" applyNumberFormat="1" applyFont="1" applyFill="1" applyBorder="1" applyProtection="1"/>
    <xf numFmtId="6" fontId="0" fillId="4" borderId="14" xfId="0" applyNumberFormat="1" applyFill="1" applyBorder="1" applyProtection="1"/>
    <xf numFmtId="0" fontId="12" fillId="0" borderId="0" xfId="0" applyFont="1" applyProtection="1">
      <protection locked="0"/>
    </xf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zoomScaleNormal="75" workbookViewId="0">
      <selection activeCell="F1" sqref="F1"/>
    </sheetView>
  </sheetViews>
  <sheetFormatPr defaultRowHeight="12.75"/>
  <cols>
    <col min="1" max="1" width="18.7109375" customWidth="1"/>
    <col min="3" max="3" width="13" customWidth="1"/>
    <col min="4" max="4" width="9.7109375" customWidth="1"/>
    <col min="5" max="5" width="13.28515625" customWidth="1"/>
    <col min="6" max="6" width="7.7109375" customWidth="1"/>
    <col min="7" max="7" width="13" customWidth="1"/>
    <col min="8" max="8" width="14.7109375" customWidth="1"/>
    <col min="9" max="10" width="11.28515625" customWidth="1"/>
    <col min="11" max="11" width="8.7109375" customWidth="1"/>
    <col min="12" max="12" width="18.85546875" customWidth="1"/>
    <col min="13" max="13" width="15.85546875" customWidth="1"/>
    <col min="14" max="14" width="15.140625" customWidth="1"/>
    <col min="15" max="15" width="19.5703125" customWidth="1"/>
    <col min="16" max="16" width="11.140625" customWidth="1"/>
    <col min="17" max="17" width="58.7109375" customWidth="1"/>
  </cols>
  <sheetData>
    <row r="1" spans="1:17" ht="18.75" thickBot="1">
      <c r="A1" s="18" t="s">
        <v>0</v>
      </c>
      <c r="C1" s="54" t="s">
        <v>54</v>
      </c>
      <c r="D1" s="19"/>
      <c r="G1" t="s">
        <v>7</v>
      </c>
      <c r="L1" s="18" t="s">
        <v>0</v>
      </c>
      <c r="N1" s="54" t="s">
        <v>54</v>
      </c>
      <c r="O1" s="21"/>
      <c r="P1" s="21"/>
    </row>
    <row r="2" spans="1:17" ht="18.75" thickBot="1">
      <c r="A2" s="18" t="s">
        <v>1</v>
      </c>
      <c r="C2" s="20">
        <v>1986</v>
      </c>
      <c r="D2" s="19"/>
      <c r="L2" s="18" t="s">
        <v>1</v>
      </c>
      <c r="N2" s="20">
        <v>1986</v>
      </c>
      <c r="O2" s="21"/>
      <c r="P2" s="21"/>
    </row>
    <row r="3" spans="1:17" ht="15" customHeight="1">
      <c r="A3" s="18"/>
      <c r="C3" s="29"/>
      <c r="D3" s="21"/>
      <c r="L3" s="18"/>
      <c r="N3" s="29"/>
      <c r="O3" s="21"/>
      <c r="P3" s="21"/>
    </row>
    <row r="4" spans="1:17" ht="18.75">
      <c r="A4" s="51" t="s">
        <v>2</v>
      </c>
      <c r="B4" s="52"/>
      <c r="C4" s="53"/>
      <c r="D4" s="1"/>
      <c r="E4" s="1"/>
      <c r="F4" s="1"/>
      <c r="G4" s="1"/>
      <c r="H4" s="1"/>
      <c r="I4" s="1"/>
      <c r="J4" s="1"/>
      <c r="K4" s="1"/>
      <c r="L4" s="51" t="s">
        <v>2</v>
      </c>
      <c r="M4" s="53"/>
      <c r="N4" s="52"/>
    </row>
    <row r="5" spans="1:17" ht="18.75">
      <c r="A5" s="51" t="s">
        <v>3</v>
      </c>
      <c r="B5" s="52"/>
      <c r="C5" s="53"/>
      <c r="D5" s="1"/>
      <c r="E5" s="1"/>
      <c r="F5" s="1"/>
      <c r="G5" s="1"/>
      <c r="H5" s="1"/>
      <c r="I5" s="1"/>
      <c r="J5" s="1"/>
      <c r="K5" s="1"/>
      <c r="L5" s="51" t="s">
        <v>4</v>
      </c>
      <c r="M5" s="53"/>
      <c r="N5" s="52"/>
    </row>
    <row r="6" spans="1:17">
      <c r="G6" s="2"/>
    </row>
    <row r="7" spans="1:17">
      <c r="B7" s="25" t="s">
        <v>5</v>
      </c>
      <c r="C7" s="45"/>
      <c r="D7" s="55" t="s">
        <v>6</v>
      </c>
      <c r="E7" s="45"/>
      <c r="F7" s="4" t="s">
        <v>7</v>
      </c>
      <c r="G7" s="45"/>
      <c r="H7" s="8" t="s">
        <v>7</v>
      </c>
      <c r="I7" s="39" t="s">
        <v>8</v>
      </c>
      <c r="J7" s="42" t="s">
        <v>9</v>
      </c>
      <c r="K7" s="9" t="s">
        <v>7</v>
      </c>
      <c r="M7" s="48" t="s">
        <v>7</v>
      </c>
      <c r="N7" s="10" t="s">
        <v>7</v>
      </c>
      <c r="O7" s="10"/>
      <c r="P7" s="10"/>
      <c r="Q7" s="33"/>
    </row>
    <row r="8" spans="1:17">
      <c r="B8" s="26" t="s">
        <v>51</v>
      </c>
      <c r="C8" s="46"/>
      <c r="D8" s="56" t="s">
        <v>10</v>
      </c>
      <c r="E8" s="46"/>
      <c r="F8" s="5" t="s">
        <v>11</v>
      </c>
      <c r="G8" s="46"/>
      <c r="H8" s="11" t="s">
        <v>8</v>
      </c>
      <c r="I8" s="40" t="s">
        <v>12</v>
      </c>
      <c r="J8" s="43" t="s">
        <v>12</v>
      </c>
      <c r="K8" s="12" t="s">
        <v>7</v>
      </c>
      <c r="M8" s="49" t="s">
        <v>13</v>
      </c>
      <c r="N8" s="47" t="s">
        <v>14</v>
      </c>
      <c r="O8" s="13" t="s">
        <v>15</v>
      </c>
      <c r="Q8" s="34"/>
    </row>
    <row r="9" spans="1:17">
      <c r="B9" s="27"/>
      <c r="C9" s="6"/>
      <c r="D9" s="3"/>
      <c r="E9" s="7"/>
      <c r="F9" s="6"/>
      <c r="G9" s="7"/>
      <c r="H9" s="11" t="s">
        <v>16</v>
      </c>
      <c r="I9" s="40" t="s">
        <v>17</v>
      </c>
      <c r="J9" s="43" t="s">
        <v>17</v>
      </c>
      <c r="K9" s="12" t="s">
        <v>18</v>
      </c>
      <c r="M9" s="49" t="s">
        <v>19</v>
      </c>
      <c r="N9" s="47" t="s">
        <v>19</v>
      </c>
      <c r="O9" s="13" t="s">
        <v>20</v>
      </c>
      <c r="Q9" s="34"/>
    </row>
    <row r="10" spans="1:17">
      <c r="B10" s="14" t="s">
        <v>21</v>
      </c>
      <c r="C10" s="11" t="s">
        <v>22</v>
      </c>
      <c r="D10" s="14" t="s">
        <v>21</v>
      </c>
      <c r="E10" s="12" t="s">
        <v>22</v>
      </c>
      <c r="F10" s="11" t="s">
        <v>21</v>
      </c>
      <c r="G10" s="12" t="s">
        <v>22</v>
      </c>
      <c r="H10" s="11" t="s">
        <v>23</v>
      </c>
      <c r="I10" s="40" t="s">
        <v>24</v>
      </c>
      <c r="J10" s="43" t="s">
        <v>24</v>
      </c>
      <c r="K10" s="12" t="s">
        <v>25</v>
      </c>
      <c r="M10" s="37" t="s">
        <v>7</v>
      </c>
      <c r="N10" s="13" t="s">
        <v>7</v>
      </c>
      <c r="O10" s="47" t="s">
        <v>26</v>
      </c>
      <c r="P10" s="57" t="s">
        <v>49</v>
      </c>
      <c r="Q10" s="37" t="s">
        <v>27</v>
      </c>
    </row>
    <row r="11" spans="1:17">
      <c r="B11" s="16" t="s">
        <v>52</v>
      </c>
      <c r="C11" s="15" t="s">
        <v>29</v>
      </c>
      <c r="D11" s="16" t="s">
        <v>53</v>
      </c>
      <c r="E11" s="17" t="s">
        <v>29</v>
      </c>
      <c r="F11" s="15" t="s">
        <v>28</v>
      </c>
      <c r="G11" s="17" t="s">
        <v>29</v>
      </c>
      <c r="H11" s="15" t="s">
        <v>30</v>
      </c>
      <c r="I11" s="41" t="s">
        <v>31</v>
      </c>
      <c r="J11" s="44" t="s">
        <v>31</v>
      </c>
      <c r="K11" s="17" t="s">
        <v>32</v>
      </c>
      <c r="M11" s="50" t="s">
        <v>33</v>
      </c>
      <c r="N11" s="38" t="s">
        <v>34</v>
      </c>
      <c r="O11" s="38" t="s">
        <v>35</v>
      </c>
      <c r="P11" s="58" t="s">
        <v>50</v>
      </c>
      <c r="Q11" s="35"/>
    </row>
    <row r="13" spans="1:17" ht="19.149999999999999" customHeight="1">
      <c r="A13" s="77" t="s">
        <v>55</v>
      </c>
      <c r="B13" s="68">
        <v>472</v>
      </c>
      <c r="C13" s="67">
        <v>4007782</v>
      </c>
      <c r="D13" s="68">
        <v>951</v>
      </c>
      <c r="E13" s="67">
        <v>16159179</v>
      </c>
      <c r="F13" s="68">
        <v>153</v>
      </c>
      <c r="G13" s="67">
        <v>12491050</v>
      </c>
      <c r="H13" s="59">
        <v>32658011</v>
      </c>
      <c r="I13" s="69">
        <v>326</v>
      </c>
      <c r="J13" s="69">
        <v>236</v>
      </c>
      <c r="K13" s="69">
        <v>700</v>
      </c>
      <c r="L13" s="82" t="s">
        <v>55</v>
      </c>
      <c r="M13" s="71">
        <v>95</v>
      </c>
      <c r="N13" s="70">
        <v>5171037</v>
      </c>
      <c r="O13" s="64">
        <v>36611448</v>
      </c>
      <c r="P13" s="72">
        <v>44337</v>
      </c>
      <c r="Q13" s="36"/>
    </row>
    <row r="14" spans="1:17" ht="19.149999999999999" customHeight="1">
      <c r="A14" s="73" t="s">
        <v>36</v>
      </c>
      <c r="B14" s="30"/>
      <c r="C14" s="31"/>
      <c r="D14" s="30"/>
      <c r="E14" s="31"/>
      <c r="F14" s="30"/>
      <c r="G14" s="31"/>
      <c r="H14" s="60">
        <f t="shared" ref="H14:H27" si="0">C14+E14+G14</f>
        <v>0</v>
      </c>
      <c r="I14" s="30"/>
      <c r="J14" s="30"/>
      <c r="K14" s="30"/>
      <c r="L14" s="78" t="s">
        <v>36</v>
      </c>
      <c r="M14" s="30"/>
      <c r="N14" s="31"/>
      <c r="O14" s="65">
        <f t="shared" ref="O14:O27" si="1">H14+N14</f>
        <v>0</v>
      </c>
      <c r="P14" s="30"/>
      <c r="Q14" s="66"/>
    </row>
    <row r="15" spans="1:17" ht="19.149999999999999" customHeight="1">
      <c r="A15" s="73" t="s">
        <v>37</v>
      </c>
      <c r="B15" s="30"/>
      <c r="C15" s="31"/>
      <c r="D15" s="30"/>
      <c r="E15" s="31"/>
      <c r="F15" s="30"/>
      <c r="G15" s="31"/>
      <c r="H15" s="60">
        <f t="shared" si="0"/>
        <v>0</v>
      </c>
      <c r="I15" s="30"/>
      <c r="J15" s="30"/>
      <c r="K15" s="30"/>
      <c r="L15" s="78" t="s">
        <v>37</v>
      </c>
      <c r="M15" s="30"/>
      <c r="N15" s="31"/>
      <c r="O15" s="65">
        <f t="shared" si="1"/>
        <v>0</v>
      </c>
      <c r="P15" s="30"/>
      <c r="Q15" s="36"/>
    </row>
    <row r="16" spans="1:17" ht="19.149999999999999" customHeight="1">
      <c r="A16" s="73" t="s">
        <v>38</v>
      </c>
      <c r="B16" s="30"/>
      <c r="C16" s="31"/>
      <c r="D16" s="30"/>
      <c r="E16" s="31"/>
      <c r="F16" s="30"/>
      <c r="G16" s="31"/>
      <c r="H16" s="60">
        <f t="shared" si="0"/>
        <v>0</v>
      </c>
      <c r="I16" s="30"/>
      <c r="J16" s="30"/>
      <c r="K16" s="30"/>
      <c r="L16" s="78" t="s">
        <v>38</v>
      </c>
      <c r="M16" s="30"/>
      <c r="N16" s="31"/>
      <c r="O16" s="65">
        <f t="shared" si="1"/>
        <v>0</v>
      </c>
      <c r="P16" s="30"/>
      <c r="Q16" s="36"/>
    </row>
    <row r="17" spans="1:17" ht="19.149999999999999" customHeight="1">
      <c r="A17" s="73" t="s">
        <v>39</v>
      </c>
      <c r="B17" s="30"/>
      <c r="C17" s="31"/>
      <c r="D17" s="30"/>
      <c r="E17" s="31"/>
      <c r="F17" s="30"/>
      <c r="G17" s="31"/>
      <c r="H17" s="60">
        <f t="shared" si="0"/>
        <v>0</v>
      </c>
      <c r="I17" s="30"/>
      <c r="J17" s="30"/>
      <c r="K17" s="30"/>
      <c r="L17" s="78" t="s">
        <v>39</v>
      </c>
      <c r="M17" s="30"/>
      <c r="N17" s="31"/>
      <c r="O17" s="65">
        <f t="shared" si="1"/>
        <v>0</v>
      </c>
      <c r="P17" s="30"/>
      <c r="Q17" s="36"/>
    </row>
    <row r="18" spans="1:17" ht="19.149999999999999" customHeight="1">
      <c r="A18" s="73" t="s">
        <v>40</v>
      </c>
      <c r="B18" s="30"/>
      <c r="C18" s="31"/>
      <c r="D18" s="30"/>
      <c r="E18" s="31"/>
      <c r="F18" s="30"/>
      <c r="G18" s="31"/>
      <c r="H18" s="60">
        <f t="shared" si="0"/>
        <v>0</v>
      </c>
      <c r="I18" s="30"/>
      <c r="J18" s="30"/>
      <c r="K18" s="30"/>
      <c r="L18" s="78" t="s">
        <v>40</v>
      </c>
      <c r="M18" s="30"/>
      <c r="N18" s="31"/>
      <c r="O18" s="65">
        <f t="shared" si="1"/>
        <v>0</v>
      </c>
      <c r="P18" s="30"/>
      <c r="Q18" s="36"/>
    </row>
    <row r="19" spans="1:17" ht="19.149999999999999" customHeight="1">
      <c r="A19" s="73" t="s">
        <v>41</v>
      </c>
      <c r="B19" s="30"/>
      <c r="C19" s="31"/>
      <c r="D19" s="30"/>
      <c r="E19" s="31"/>
      <c r="F19" s="30"/>
      <c r="G19" s="31"/>
      <c r="H19" s="60">
        <f t="shared" si="0"/>
        <v>0</v>
      </c>
      <c r="I19" s="30"/>
      <c r="J19" s="30"/>
      <c r="K19" s="30"/>
      <c r="L19" s="78" t="s">
        <v>41</v>
      </c>
      <c r="M19" s="30"/>
      <c r="N19" s="31"/>
      <c r="O19" s="65">
        <f t="shared" si="1"/>
        <v>0</v>
      </c>
      <c r="P19" s="30"/>
      <c r="Q19" s="36"/>
    </row>
    <row r="20" spans="1:17" ht="19.149999999999999" customHeight="1">
      <c r="A20" s="73" t="s">
        <v>42</v>
      </c>
      <c r="B20" s="30"/>
      <c r="C20" s="31"/>
      <c r="D20" s="30"/>
      <c r="E20" s="31"/>
      <c r="F20" s="30"/>
      <c r="G20" s="31"/>
      <c r="H20" s="60">
        <f t="shared" si="0"/>
        <v>0</v>
      </c>
      <c r="I20" s="30"/>
      <c r="J20" s="30"/>
      <c r="K20" s="30"/>
      <c r="L20" s="78" t="s">
        <v>42</v>
      </c>
      <c r="M20" s="30"/>
      <c r="N20" s="31"/>
      <c r="O20" s="65">
        <f t="shared" si="1"/>
        <v>0</v>
      </c>
      <c r="P20" s="30"/>
      <c r="Q20" s="36"/>
    </row>
    <row r="21" spans="1:17" ht="19.149999999999999" customHeight="1">
      <c r="A21" s="73" t="s">
        <v>43</v>
      </c>
      <c r="B21" s="30"/>
      <c r="C21" s="31"/>
      <c r="D21" s="30"/>
      <c r="E21" s="31"/>
      <c r="F21" s="30"/>
      <c r="G21" s="31"/>
      <c r="H21" s="60">
        <f t="shared" si="0"/>
        <v>0</v>
      </c>
      <c r="I21" s="30"/>
      <c r="J21" s="30"/>
      <c r="K21" s="30"/>
      <c r="L21" s="78" t="s">
        <v>43</v>
      </c>
      <c r="M21" s="30"/>
      <c r="N21" s="31"/>
      <c r="O21" s="65">
        <f t="shared" si="1"/>
        <v>0</v>
      </c>
      <c r="P21" s="30"/>
      <c r="Q21" s="36"/>
    </row>
    <row r="22" spans="1:17" ht="19.149999999999999" customHeight="1">
      <c r="A22" s="73" t="s">
        <v>44</v>
      </c>
      <c r="B22" s="30"/>
      <c r="C22" s="31"/>
      <c r="D22" s="30"/>
      <c r="E22" s="31"/>
      <c r="F22" s="30"/>
      <c r="G22" s="31"/>
      <c r="H22" s="60">
        <f t="shared" si="0"/>
        <v>0</v>
      </c>
      <c r="I22" s="30"/>
      <c r="J22" s="30"/>
      <c r="K22" s="30"/>
      <c r="L22" s="78" t="s">
        <v>44</v>
      </c>
      <c r="M22" s="30"/>
      <c r="N22" s="31"/>
      <c r="O22" s="65">
        <f t="shared" si="1"/>
        <v>0</v>
      </c>
      <c r="P22" s="30"/>
      <c r="Q22" s="66"/>
    </row>
    <row r="23" spans="1:17" ht="19.149999999999999" customHeight="1">
      <c r="A23" s="73" t="s">
        <v>45</v>
      </c>
      <c r="B23" s="30"/>
      <c r="C23" s="31"/>
      <c r="D23" s="30"/>
      <c r="E23" s="31"/>
      <c r="F23" s="30"/>
      <c r="G23" s="31"/>
      <c r="H23" s="60">
        <f t="shared" si="0"/>
        <v>0</v>
      </c>
      <c r="I23" s="30"/>
      <c r="J23" s="30"/>
      <c r="K23" s="30"/>
      <c r="L23" s="78" t="s">
        <v>45</v>
      </c>
      <c r="M23" s="30"/>
      <c r="N23" s="31"/>
      <c r="O23" s="65">
        <f t="shared" si="1"/>
        <v>0</v>
      </c>
      <c r="P23" s="30"/>
      <c r="Q23" s="36"/>
    </row>
    <row r="24" spans="1:17" ht="19.149999999999999" customHeight="1">
      <c r="A24" s="73" t="s">
        <v>46</v>
      </c>
      <c r="B24" s="30"/>
      <c r="C24" s="31"/>
      <c r="D24" s="30"/>
      <c r="E24" s="31"/>
      <c r="F24" s="30"/>
      <c r="G24" s="31"/>
      <c r="H24" s="60">
        <f t="shared" si="0"/>
        <v>0</v>
      </c>
      <c r="I24" s="30"/>
      <c r="J24" s="30"/>
      <c r="K24" s="30"/>
      <c r="L24" s="78" t="s">
        <v>46</v>
      </c>
      <c r="M24" s="30"/>
      <c r="N24" s="31"/>
      <c r="O24" s="65">
        <f t="shared" si="1"/>
        <v>0</v>
      </c>
      <c r="P24" s="30"/>
      <c r="Q24" s="66"/>
    </row>
    <row r="25" spans="1:17" ht="19.149999999999999" customHeight="1">
      <c r="A25" s="73" t="s">
        <v>47</v>
      </c>
      <c r="B25" s="30"/>
      <c r="C25" s="31"/>
      <c r="D25" s="30"/>
      <c r="E25" s="31"/>
      <c r="F25" s="30"/>
      <c r="G25" s="31"/>
      <c r="H25" s="60">
        <f t="shared" si="0"/>
        <v>0</v>
      </c>
      <c r="I25" s="30"/>
      <c r="J25" s="30"/>
      <c r="K25" s="30"/>
      <c r="L25" s="78" t="s">
        <v>47</v>
      </c>
      <c r="M25" s="30"/>
      <c r="N25" s="31"/>
      <c r="O25" s="65">
        <f t="shared" si="1"/>
        <v>0</v>
      </c>
      <c r="P25" s="30"/>
      <c r="Q25" s="36"/>
    </row>
    <row r="26" spans="1:17" ht="7.15" customHeight="1">
      <c r="A26" s="73"/>
      <c r="B26" s="22"/>
      <c r="C26" s="23"/>
      <c r="D26" s="22"/>
      <c r="E26" s="23"/>
      <c r="F26" s="22"/>
      <c r="G26" s="23"/>
      <c r="H26" s="24"/>
      <c r="I26" s="22"/>
      <c r="J26" s="22"/>
      <c r="K26" s="22"/>
      <c r="L26" s="78"/>
      <c r="M26" s="28"/>
      <c r="N26" s="23"/>
      <c r="O26" s="24"/>
      <c r="P26" s="28"/>
      <c r="Q26" s="36"/>
    </row>
    <row r="27" spans="1:17" ht="19.149999999999999" customHeight="1">
      <c r="A27" s="74" t="s">
        <v>56</v>
      </c>
      <c r="B27" s="61">
        <f t="shared" ref="B27:K27" si="2">SUM(B14:B25)</f>
        <v>0</v>
      </c>
      <c r="C27" s="62">
        <f t="shared" si="2"/>
        <v>0</v>
      </c>
      <c r="D27" s="61">
        <f t="shared" si="2"/>
        <v>0</v>
      </c>
      <c r="E27" s="62">
        <f t="shared" si="2"/>
        <v>0</v>
      </c>
      <c r="F27" s="61">
        <f t="shared" si="2"/>
        <v>0</v>
      </c>
      <c r="G27" s="62">
        <f t="shared" si="2"/>
        <v>0</v>
      </c>
      <c r="H27" s="62">
        <f t="shared" si="0"/>
        <v>0</v>
      </c>
      <c r="I27" s="61">
        <f t="shared" si="2"/>
        <v>0</v>
      </c>
      <c r="J27" s="61">
        <f t="shared" si="2"/>
        <v>0</v>
      </c>
      <c r="K27" s="61">
        <f t="shared" si="2"/>
        <v>0</v>
      </c>
      <c r="L27" s="79" t="s">
        <v>56</v>
      </c>
      <c r="M27" s="61">
        <f>SUM(M14:M25)</f>
        <v>0</v>
      </c>
      <c r="N27" s="62">
        <f>SUM(N14:N25)</f>
        <v>0</v>
      </c>
      <c r="O27" s="64">
        <f t="shared" si="1"/>
        <v>0</v>
      </c>
      <c r="P27" s="61">
        <f>SUM(P14:P25)</f>
        <v>0</v>
      </c>
      <c r="Q27" s="36"/>
    </row>
    <row r="28" spans="1:17" ht="19.149999999999999" customHeight="1">
      <c r="A28" s="74" t="s">
        <v>48</v>
      </c>
      <c r="B28" s="61">
        <f t="shared" ref="B28:K28" si="3">B13+B27</f>
        <v>472</v>
      </c>
      <c r="C28" s="70">
        <f>C13+C27</f>
        <v>4007782</v>
      </c>
      <c r="D28" s="61">
        <f>D13+D27</f>
        <v>951</v>
      </c>
      <c r="E28" s="70">
        <f>E13+E27</f>
        <v>16159179</v>
      </c>
      <c r="F28" s="61">
        <f>F13+F27</f>
        <v>153</v>
      </c>
      <c r="G28" s="70">
        <f>G13+G27</f>
        <v>12491050</v>
      </c>
      <c r="H28" s="62">
        <f t="shared" si="3"/>
        <v>32658011</v>
      </c>
      <c r="I28" s="61">
        <f t="shared" si="3"/>
        <v>326</v>
      </c>
      <c r="J28" s="61">
        <f t="shared" si="3"/>
        <v>236</v>
      </c>
      <c r="K28" s="61">
        <f t="shared" si="3"/>
        <v>700</v>
      </c>
      <c r="L28" s="79" t="s">
        <v>48</v>
      </c>
      <c r="M28" s="61">
        <f>M13+M27</f>
        <v>95</v>
      </c>
      <c r="N28" s="62">
        <f>N13+N27</f>
        <v>5171037</v>
      </c>
      <c r="O28" s="64">
        <f>O13+O27</f>
        <v>36611448</v>
      </c>
      <c r="P28" s="61">
        <f>P13+P27</f>
        <v>44337</v>
      </c>
      <c r="Q28" s="36"/>
    </row>
    <row r="29" spans="1:17" ht="15.75">
      <c r="A29" s="75"/>
      <c r="L29" s="80"/>
    </row>
    <row r="30" spans="1:17" s="32" customFormat="1">
      <c r="A30" s="76" t="s">
        <v>57</v>
      </c>
      <c r="B30" s="63">
        <f t="shared" ref="B30:G30" si="4">SUM(B14:B16)</f>
        <v>0</v>
      </c>
      <c r="C30" s="60">
        <f t="shared" si="4"/>
        <v>0</v>
      </c>
      <c r="D30" s="63">
        <f t="shared" si="4"/>
        <v>0</v>
      </c>
      <c r="E30" s="60">
        <f t="shared" si="4"/>
        <v>0</v>
      </c>
      <c r="F30" s="63">
        <f t="shared" si="4"/>
        <v>0</v>
      </c>
      <c r="G30" s="60">
        <f t="shared" si="4"/>
        <v>0</v>
      </c>
      <c r="H30" s="60">
        <f>C30+E30+G30</f>
        <v>0</v>
      </c>
      <c r="I30" s="63">
        <f>SUM(I14:I16)</f>
        <v>0</v>
      </c>
      <c r="J30" s="63">
        <f>SUM(J14:J16)</f>
        <v>0</v>
      </c>
      <c r="K30" s="63">
        <f>SUM(K14:K16)</f>
        <v>0</v>
      </c>
      <c r="L30" s="81" t="s">
        <v>57</v>
      </c>
      <c r="M30" s="63">
        <f>SUM(M14:M16)</f>
        <v>0</v>
      </c>
      <c r="N30" s="60">
        <f>SUM(N14:N16)</f>
        <v>0</v>
      </c>
      <c r="O30" s="65">
        <f>H30+N30</f>
        <v>0</v>
      </c>
      <c r="P30" s="63">
        <f>SUM(P14:P16)</f>
        <v>0</v>
      </c>
    </row>
    <row r="31" spans="1:17" s="32" customFormat="1">
      <c r="A31" s="76" t="s">
        <v>58</v>
      </c>
      <c r="B31" s="63">
        <f t="shared" ref="B31:G31" si="5">SUM(B17:B19)</f>
        <v>0</v>
      </c>
      <c r="C31" s="60">
        <f t="shared" si="5"/>
        <v>0</v>
      </c>
      <c r="D31" s="63">
        <f t="shared" si="5"/>
        <v>0</v>
      </c>
      <c r="E31" s="60">
        <f t="shared" si="5"/>
        <v>0</v>
      </c>
      <c r="F31" s="63">
        <f t="shared" si="5"/>
        <v>0</v>
      </c>
      <c r="G31" s="60">
        <f t="shared" si="5"/>
        <v>0</v>
      </c>
      <c r="H31" s="60">
        <f>C31+E31+G31</f>
        <v>0</v>
      </c>
      <c r="I31" s="63">
        <f>SUM(I17:I19)</f>
        <v>0</v>
      </c>
      <c r="J31" s="63">
        <f>SUM(J17:J19)</f>
        <v>0</v>
      </c>
      <c r="K31" s="63">
        <f>SUM(K17:K19)</f>
        <v>0</v>
      </c>
      <c r="L31" s="81" t="s">
        <v>58</v>
      </c>
      <c r="M31" s="63">
        <f>SUM(M17:M19)</f>
        <v>0</v>
      </c>
      <c r="N31" s="60">
        <f>SUM(N17:N19)</f>
        <v>0</v>
      </c>
      <c r="O31" s="65">
        <f>H31+N31</f>
        <v>0</v>
      </c>
      <c r="P31" s="63">
        <f>SUM(P17:P19)</f>
        <v>0</v>
      </c>
    </row>
    <row r="32" spans="1:17" s="32" customFormat="1">
      <c r="A32" s="76" t="s">
        <v>59</v>
      </c>
      <c r="B32" s="63">
        <f t="shared" ref="B32:G32" si="6">SUM(B20:B22)</f>
        <v>0</v>
      </c>
      <c r="C32" s="60">
        <f>SUM(C20:C22)</f>
        <v>0</v>
      </c>
      <c r="D32" s="63">
        <f t="shared" si="6"/>
        <v>0</v>
      </c>
      <c r="E32" s="60">
        <f t="shared" si="6"/>
        <v>0</v>
      </c>
      <c r="F32" s="63">
        <f t="shared" si="6"/>
        <v>0</v>
      </c>
      <c r="G32" s="60">
        <f t="shared" si="6"/>
        <v>0</v>
      </c>
      <c r="H32" s="60">
        <f>C32+E32+G32</f>
        <v>0</v>
      </c>
      <c r="I32" s="63">
        <f>SUM(I20:I22)</f>
        <v>0</v>
      </c>
      <c r="J32" s="63">
        <f>SUM(J20:J22)</f>
        <v>0</v>
      </c>
      <c r="K32" s="63">
        <f>SUM(K20:K22)</f>
        <v>0</v>
      </c>
      <c r="L32" s="81" t="s">
        <v>59</v>
      </c>
      <c r="M32" s="63">
        <f>SUM(M20:M22)</f>
        <v>0</v>
      </c>
      <c r="N32" s="60">
        <f>SUM(N20:N22)</f>
        <v>0</v>
      </c>
      <c r="O32" s="65">
        <f>H32+N32</f>
        <v>0</v>
      </c>
      <c r="P32" s="63">
        <f>SUM(P20:P22)</f>
        <v>0</v>
      </c>
    </row>
    <row r="33" spans="1:16" s="32" customFormat="1">
      <c r="A33" s="76" t="s">
        <v>60</v>
      </c>
      <c r="B33" s="63">
        <f t="shared" ref="B33:G33" si="7">SUM(B23:B25)</f>
        <v>0</v>
      </c>
      <c r="C33" s="60">
        <f t="shared" si="7"/>
        <v>0</v>
      </c>
      <c r="D33" s="63">
        <f t="shared" si="7"/>
        <v>0</v>
      </c>
      <c r="E33" s="60">
        <f t="shared" si="7"/>
        <v>0</v>
      </c>
      <c r="F33" s="63">
        <f t="shared" si="7"/>
        <v>0</v>
      </c>
      <c r="G33" s="60">
        <f t="shared" si="7"/>
        <v>0</v>
      </c>
      <c r="H33" s="60">
        <f>C33+E33+G33</f>
        <v>0</v>
      </c>
      <c r="I33" s="63">
        <f>SUM(I23:I25)</f>
        <v>0</v>
      </c>
      <c r="J33" s="63">
        <f>SUM(J23:J25)</f>
        <v>0</v>
      </c>
      <c r="K33" s="63">
        <f>SUM(K23:K25)</f>
        <v>0</v>
      </c>
      <c r="L33" s="81" t="s">
        <v>60</v>
      </c>
      <c r="M33" s="63">
        <f>SUM(M23:M25)</f>
        <v>0</v>
      </c>
      <c r="N33" s="60">
        <f>SUM(N23:N25)</f>
        <v>0</v>
      </c>
      <c r="O33" s="65">
        <f>H33+N33</f>
        <v>0</v>
      </c>
      <c r="P33" s="63">
        <f>SUM(P23:P25)</f>
        <v>0</v>
      </c>
    </row>
  </sheetData>
  <phoneticPr fontId="0" type="noConversion"/>
  <printOptions horizontalCentered="1" verticalCentered="1" gridLinesSet="0"/>
  <pageMargins left="0" right="0.25" top="0" bottom="0" header="0" footer="0"/>
  <pageSetup scale="97" orientation="landscape" r:id="rId1"/>
  <headerFooter alignWithMargins="0"/>
  <colBreaks count="1" manualBreakCount="1">
    <brk id="1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E-FORM</vt:lpstr>
      <vt:lpstr>'E-FORM'!Print_Area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Melody Kellogg</dc:creator>
  <cp:lastModifiedBy>OMES</cp:lastModifiedBy>
  <cp:lastPrinted>2008-01-17T14:59:58Z</cp:lastPrinted>
  <dcterms:created xsi:type="dcterms:W3CDTF">1997-09-05T18:23:18Z</dcterms:created>
  <dcterms:modified xsi:type="dcterms:W3CDTF">2017-02-03T18:27:41Z</dcterms:modified>
</cp:coreProperties>
</file>