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<sst xmlns="http://schemas.openxmlformats.org/spreadsheetml/2006/main" count="134" uniqueCount="100">
  <si>
    <t>End of Year</t>
  </si>
  <si>
    <t># of Awards</t>
  </si>
  <si>
    <t>University of Oklahoma</t>
  </si>
  <si>
    <t>Oklahoma State University</t>
  </si>
  <si>
    <t>Cameron University</t>
  </si>
  <si>
    <t>East Central University</t>
  </si>
  <si>
    <t>Langston University</t>
  </si>
  <si>
    <t>Northeastern State University</t>
  </si>
  <si>
    <t>Oklahoma Panhandle State University</t>
  </si>
  <si>
    <t>Rogers State University</t>
  </si>
  <si>
    <t>University of Central Oklahoma</t>
  </si>
  <si>
    <t>Carl Albert State College</t>
  </si>
  <si>
    <t>Connors State College</t>
  </si>
  <si>
    <t>Eastern Oklahoma State College</t>
  </si>
  <si>
    <t>Murray State College</t>
  </si>
  <si>
    <t>Northeastern Oklahoma A&amp;M College</t>
  </si>
  <si>
    <t>Northern Oklahoma College</t>
  </si>
  <si>
    <t>Oklahoma City Community College</t>
  </si>
  <si>
    <t>Redlands Community College</t>
  </si>
  <si>
    <t>Rose State College</t>
  </si>
  <si>
    <t>Seminole State College</t>
  </si>
  <si>
    <t>Tulsa Community College</t>
  </si>
  <si>
    <t>Western Oklahoma State College</t>
  </si>
  <si>
    <t>Bacone College</t>
  </si>
  <si>
    <t>Hillsdale Freewill Baptist College</t>
  </si>
  <si>
    <t>Oklahoma Baptist University</t>
  </si>
  <si>
    <t>Oklahoma City University</t>
  </si>
  <si>
    <t>Oral Roberts University</t>
  </si>
  <si>
    <t>St. Gregory's University</t>
  </si>
  <si>
    <t>Southern Nazarene University</t>
  </si>
  <si>
    <t>Chisholm Trail Technology Center</t>
  </si>
  <si>
    <t>Gordon Cooper Technology Center</t>
  </si>
  <si>
    <t>Kiamichi Technology Center</t>
  </si>
  <si>
    <t>Pioneer Technology Center</t>
  </si>
  <si>
    <t>Southern Oklahoma Technology Center</t>
  </si>
  <si>
    <t>Southwest Technology Center</t>
  </si>
  <si>
    <t>Wes Watkins Technology Center</t>
  </si>
  <si>
    <t>Meridian Technology Center</t>
  </si>
  <si>
    <t>Oklahoma Wesleyan University</t>
  </si>
  <si>
    <t>Tri-County Technology Center</t>
  </si>
  <si>
    <t>$ Disbursed</t>
  </si>
  <si>
    <t>Caddo Kiowa Technology Center</t>
  </si>
  <si>
    <t>Canadian Valley Technology Center</t>
  </si>
  <si>
    <t>Central Oklahoma Technology Center</t>
  </si>
  <si>
    <t>Francis Tuttle Technology Center</t>
  </si>
  <si>
    <t>Great Plains Technology Center</t>
  </si>
  <si>
    <t>High Plains Technology Center</t>
  </si>
  <si>
    <t>Indian Capital Technology Center</t>
  </si>
  <si>
    <t>Mid-America Technology Center</t>
  </si>
  <si>
    <t>Moore Norman Technology Center</t>
  </si>
  <si>
    <t>Northeast Technology Center</t>
  </si>
  <si>
    <t>Northwest Technology Center</t>
  </si>
  <si>
    <t>Autry Technology Center</t>
  </si>
  <si>
    <t>Pontotoc Technology Center</t>
  </si>
  <si>
    <t>Tulsa Technology Center</t>
  </si>
  <si>
    <t>Western Oklahoma Technology Center</t>
  </si>
  <si>
    <t>University of Oklahoma Health Sciences Center</t>
  </si>
  <si>
    <t>Northwestern Oklahoma State University</t>
  </si>
  <si>
    <t>Southeastern Oklahoma State University</t>
  </si>
  <si>
    <t>Southwestern Oklahoma State University</t>
  </si>
  <si>
    <t>University of Science and Arts of Oklahoma</t>
  </si>
  <si>
    <t>Eastern Oklahoma County Technology Center</t>
  </si>
  <si>
    <t>OSU Technical Branch, Okmulgee</t>
  </si>
  <si>
    <t xml:space="preserve">                                                Oklahoma Tuition Aid Grant Program</t>
  </si>
  <si>
    <t xml:space="preserve">                                                    Two-Year Comparison of Awards</t>
  </si>
  <si>
    <t>Institution</t>
  </si>
  <si>
    <t>Grand Total of All Institutions</t>
  </si>
  <si>
    <t>Career Technology Centers</t>
  </si>
  <si>
    <t xml:space="preserve">                                         Oklahoma State Regents for Higher Education</t>
  </si>
  <si>
    <t>Family of Faith College</t>
  </si>
  <si>
    <t>Oklahoma State University, Oklahoma City</t>
  </si>
  <si>
    <t>Oklahoma Christian University</t>
  </si>
  <si>
    <t>Mid-America Christian University</t>
  </si>
  <si>
    <t>Southwestern Christian University</t>
  </si>
  <si>
    <t>The University of Tulsa</t>
  </si>
  <si>
    <t>Regional Universities</t>
  </si>
  <si>
    <t>Community Colleges</t>
  </si>
  <si>
    <t>Research Universities</t>
  </si>
  <si>
    <t>Total Regional Universities</t>
  </si>
  <si>
    <t>Total Community Colleges</t>
  </si>
  <si>
    <t>Independent Institutions</t>
  </si>
  <si>
    <t>Total Independent Institutions</t>
  </si>
  <si>
    <t>Total Research Universities</t>
  </si>
  <si>
    <t>Total Career Technology Centers</t>
  </si>
  <si>
    <t>Red River Technology Center</t>
  </si>
  <si>
    <t>Mid-Del Technology Center</t>
  </si>
  <si>
    <t>Metro Technology Center</t>
  </si>
  <si>
    <t>2006-2007</t>
  </si>
  <si>
    <t xml:space="preserve">                                                           2006-2007 and 2007-2008</t>
  </si>
  <si>
    <t>2007-2008</t>
  </si>
  <si>
    <t>$ Awarded</t>
  </si>
  <si>
    <t>as of 2/20/08</t>
  </si>
  <si>
    <t>fl only</t>
  </si>
  <si>
    <t>Totals Include Duplicate Head Count In Instances Where A Student Transferred Mid-Year.</t>
  </si>
  <si>
    <t xml:space="preserve">Notes:   </t>
  </si>
  <si>
    <t>Unduplicated Headcount for 2006-07 was 26,075.</t>
  </si>
  <si>
    <t>Unduplicated Headcount for 2007-08 as of 2-20-08 is 23,102.</t>
  </si>
  <si>
    <t>In 2006-07 the fall awarding cutoff was FAFSA receipt dates through 4-25-06. The spring cutoff was 7-15-06.</t>
  </si>
  <si>
    <t>In 2007-08 the fall awarding cutoff was FAFSA receipt dates through 4-30-07; spring cutoffs are 6-25-07 receipt and 1700 EFC.</t>
  </si>
  <si>
    <t xml:space="preserve">      As of 2/20/08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</si>
</sst>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7" fontId="0" fillId="0" borderId="0" xfId="0" applyNumberFormat="1" applyAlignment="1">
      <alignment/>
    </xf>
    <xf numFmtId="167" fontId="5" fillId="0" borderId="1" xfId="17" applyNumberFormat="1" applyFont="1" applyFill="1" applyBorder="1" applyAlignment="1">
      <alignment horizontal="right"/>
    </xf>
    <xf numFmtId="167" fontId="1" fillId="0" borderId="1" xfId="17" applyNumberFormat="1" applyFont="1" applyFill="1" applyBorder="1" applyAlignment="1">
      <alignment/>
    </xf>
    <xf numFmtId="167" fontId="5" fillId="0" borderId="1" xfId="17" applyNumberFormat="1" applyFont="1" applyFill="1" applyBorder="1" applyAlignment="1">
      <alignment/>
    </xf>
    <xf numFmtId="167" fontId="1" fillId="0" borderId="1" xfId="17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/>
    </xf>
    <xf numFmtId="3" fontId="0" fillId="2" borderId="1" xfId="0" applyNumberForma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167" fontId="5" fillId="2" borderId="1" xfId="17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center"/>
    </xf>
    <xf numFmtId="167" fontId="1" fillId="2" borderId="1" xfId="17" applyNumberFormat="1" applyFont="1" applyFill="1" applyBorder="1" applyAlignment="1">
      <alignment horizontal="right"/>
    </xf>
    <xf numFmtId="167" fontId="1" fillId="2" borderId="1" xfId="0" applyNumberFormat="1" applyFont="1" applyFill="1" applyBorder="1" applyAlignment="1">
      <alignment horizontal="right"/>
    </xf>
    <xf numFmtId="167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7" fontId="1" fillId="2" borderId="1" xfId="17" applyNumberFormat="1" applyFont="1" applyFill="1" applyBorder="1" applyAlignment="1">
      <alignment/>
    </xf>
    <xf numFmtId="167" fontId="0" fillId="2" borderId="1" xfId="0" applyNumberFormat="1" applyFill="1" applyBorder="1" applyAlignment="1">
      <alignment/>
    </xf>
    <xf numFmtId="167" fontId="5" fillId="2" borderId="1" xfId="17" applyNumberFormat="1" applyFont="1" applyFill="1" applyBorder="1" applyAlignment="1">
      <alignment/>
    </xf>
    <xf numFmtId="0" fontId="0" fillId="2" borderId="4" xfId="0" applyFill="1" applyBorder="1" applyAlignment="1">
      <alignment horizontal="center"/>
    </xf>
    <xf numFmtId="167" fontId="6" fillId="2" borderId="1" xfId="17" applyNumberFormat="1" applyFont="1" applyFill="1" applyBorder="1" applyAlignment="1">
      <alignment/>
    </xf>
    <xf numFmtId="167" fontId="0" fillId="0" borderId="1" xfId="17" applyNumberFormat="1" applyFont="1" applyFill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/>
    </xf>
    <xf numFmtId="167" fontId="0" fillId="0" borderId="1" xfId="0" applyNumberFormat="1" applyFill="1" applyBorder="1" applyAlignment="1">
      <alignment/>
    </xf>
    <xf numFmtId="167" fontId="1" fillId="0" borderId="1" xfId="0" applyNumberFormat="1" applyFont="1" applyFill="1" applyBorder="1" applyAlignment="1">
      <alignment horizontal="right"/>
    </xf>
    <xf numFmtId="167" fontId="0" fillId="0" borderId="1" xfId="0" applyNumberFormat="1" applyFill="1" applyBorder="1" applyAlignment="1">
      <alignment horizontal="right"/>
    </xf>
    <xf numFmtId="167" fontId="0" fillId="2" borderId="1" xfId="17" applyNumberFormat="1" applyFont="1" applyFill="1" applyBorder="1" applyAlignment="1">
      <alignment/>
    </xf>
    <xf numFmtId="0" fontId="0" fillId="2" borderId="0" xfId="0" applyFill="1" applyAlignment="1">
      <alignment horizontal="center"/>
    </xf>
    <xf numFmtId="3" fontId="0" fillId="2" borderId="1" xfId="15" applyNumberForma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5" xfId="0" applyFill="1" applyBorder="1" applyAlignment="1">
      <alignment/>
    </xf>
    <xf numFmtId="0" fontId="0" fillId="0" borderId="1" xfId="0" applyFill="1" applyBorder="1" applyAlignment="1">
      <alignment horizontal="right"/>
    </xf>
    <xf numFmtId="3" fontId="0" fillId="0" borderId="1" xfId="15" applyNumberFormat="1" applyFill="1" applyBorder="1" applyAlignment="1">
      <alignment horizontal="center"/>
    </xf>
    <xf numFmtId="0" fontId="0" fillId="0" borderId="0" xfId="0" applyFill="1" applyAlignment="1">
      <alignment horizontal="right"/>
    </xf>
    <xf numFmtId="167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67" fontId="0" fillId="0" borderId="1" xfId="17" applyNumberFormat="1" applyFill="1" applyBorder="1" applyAlignment="1">
      <alignment/>
    </xf>
    <xf numFmtId="167" fontId="6" fillId="0" borderId="1" xfId="1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" xfId="0" applyBorder="1" applyAlignment="1">
      <alignment horizontal="right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="75" zoomScaleNormal="75" workbookViewId="0" topLeftCell="A43">
      <selection activeCell="H61" sqref="H61"/>
    </sheetView>
  </sheetViews>
  <sheetFormatPr defaultColWidth="9.140625" defaultRowHeight="12.75"/>
  <cols>
    <col min="1" max="1" width="38.00390625" style="0" customWidth="1"/>
    <col min="2" max="2" width="13.140625" style="64" customWidth="1"/>
    <col min="3" max="3" width="13.421875" style="64" customWidth="1"/>
    <col min="4" max="4" width="13.421875" style="0" customWidth="1"/>
    <col min="5" max="5" width="15.8515625" style="0" customWidth="1"/>
  </cols>
  <sheetData>
    <row r="1" ht="15.75">
      <c r="A1" s="12" t="s">
        <v>68</v>
      </c>
    </row>
    <row r="2" spans="1:5" ht="15.75">
      <c r="A2" s="12" t="s">
        <v>63</v>
      </c>
      <c r="B2" s="65"/>
      <c r="C2" s="65"/>
      <c r="D2" s="13"/>
      <c r="E2" s="14"/>
    </row>
    <row r="3" spans="1:5" ht="15.75">
      <c r="A3" s="12" t="s">
        <v>64</v>
      </c>
      <c r="B3" s="66"/>
      <c r="C3" s="65"/>
      <c r="D3" s="13"/>
      <c r="E3" s="14"/>
    </row>
    <row r="4" spans="1:5" ht="15.75">
      <c r="A4" s="12" t="s">
        <v>88</v>
      </c>
      <c r="B4" s="65"/>
      <c r="C4" s="65"/>
      <c r="D4" s="13"/>
      <c r="E4" s="14"/>
    </row>
    <row r="5" spans="1:5" ht="15.75">
      <c r="A5" s="48"/>
      <c r="B5" s="67" t="s">
        <v>99</v>
      </c>
      <c r="C5" s="67"/>
      <c r="D5" s="13"/>
      <c r="E5" s="14"/>
    </row>
    <row r="6" spans="1:5" ht="15.75">
      <c r="A6" s="8"/>
      <c r="B6" s="67"/>
      <c r="C6" s="68"/>
      <c r="D6" s="9"/>
      <c r="E6" s="10"/>
    </row>
    <row r="7" spans="1:5" ht="12.75">
      <c r="A7" s="11"/>
      <c r="B7" s="69"/>
      <c r="C7" s="69"/>
      <c r="D7" s="11"/>
      <c r="E7" s="11"/>
    </row>
    <row r="8" spans="1:5" ht="12.75">
      <c r="A8" s="15" t="s">
        <v>65</v>
      </c>
      <c r="B8" s="56" t="s">
        <v>87</v>
      </c>
      <c r="C8" s="56" t="s">
        <v>87</v>
      </c>
      <c r="D8" s="60" t="s">
        <v>89</v>
      </c>
      <c r="E8" s="27" t="s">
        <v>89</v>
      </c>
    </row>
    <row r="9" spans="1:5" ht="12.75">
      <c r="A9" s="7"/>
      <c r="B9" s="57" t="s">
        <v>0</v>
      </c>
      <c r="C9" s="57" t="s">
        <v>0</v>
      </c>
      <c r="D9" s="61" t="s">
        <v>91</v>
      </c>
      <c r="E9" s="62" t="s">
        <v>91</v>
      </c>
    </row>
    <row r="10" spans="1:5" ht="12.75">
      <c r="A10" s="5"/>
      <c r="B10" s="58" t="s">
        <v>1</v>
      </c>
      <c r="C10" s="59" t="s">
        <v>40</v>
      </c>
      <c r="D10" s="61" t="s">
        <v>1</v>
      </c>
      <c r="E10" s="63" t="s">
        <v>40</v>
      </c>
    </row>
    <row r="11" spans="1:5" ht="12.75">
      <c r="A11" s="2" t="s">
        <v>77</v>
      </c>
      <c r="B11" s="70"/>
      <c r="C11" s="49"/>
      <c r="D11" s="28"/>
      <c r="E11" s="29"/>
    </row>
    <row r="12" spans="1:5" ht="12.75">
      <c r="A12" s="3" t="s">
        <v>3</v>
      </c>
      <c r="B12" s="16">
        <v>2365</v>
      </c>
      <c r="C12" s="44">
        <v>1889000</v>
      </c>
      <c r="D12" s="30">
        <v>2285</v>
      </c>
      <c r="E12" s="53">
        <v>1897500</v>
      </c>
    </row>
    <row r="13" spans="1:5" ht="12.75">
      <c r="A13" s="3" t="s">
        <v>2</v>
      </c>
      <c r="B13" s="16">
        <v>2063</v>
      </c>
      <c r="C13" s="44">
        <v>1687000</v>
      </c>
      <c r="D13" s="30">
        <v>1805</v>
      </c>
      <c r="E13" s="53">
        <v>1504500</v>
      </c>
    </row>
    <row r="14" spans="1:5" ht="15">
      <c r="A14" s="3" t="s">
        <v>56</v>
      </c>
      <c r="B14" s="17">
        <v>140</v>
      </c>
      <c r="C14" s="76">
        <v>109500</v>
      </c>
      <c r="D14" s="31">
        <v>123</v>
      </c>
      <c r="E14" s="43">
        <v>107500</v>
      </c>
    </row>
    <row r="15" spans="1:5" ht="12.75">
      <c r="A15" s="3"/>
      <c r="B15" s="17"/>
      <c r="C15" s="22"/>
      <c r="D15" s="31"/>
      <c r="E15" s="32"/>
    </row>
    <row r="16" spans="1:5" ht="12.75">
      <c r="A16" s="4" t="s">
        <v>82</v>
      </c>
      <c r="B16" s="18">
        <f>SUM(B12:B15)</f>
        <v>4568</v>
      </c>
      <c r="C16" s="25">
        <f>SUM(C12:C14)</f>
        <v>3685500</v>
      </c>
      <c r="D16" s="33">
        <f>SUM(D12:D15)</f>
        <v>4213</v>
      </c>
      <c r="E16" s="34">
        <f>SUM(E12:E14)</f>
        <v>3509500</v>
      </c>
    </row>
    <row r="17" spans="1:5" ht="12.75">
      <c r="A17" s="3"/>
      <c r="B17" s="16"/>
      <c r="C17" s="51"/>
      <c r="D17" s="30"/>
      <c r="E17" s="35"/>
    </row>
    <row r="18" spans="1:5" ht="12.75">
      <c r="A18" s="2" t="s">
        <v>75</v>
      </c>
      <c r="B18" s="16"/>
      <c r="C18" s="52"/>
      <c r="D18" s="30"/>
      <c r="E18" s="36"/>
    </row>
    <row r="19" spans="1:5" ht="12.75">
      <c r="A19" s="3" t="s">
        <v>4</v>
      </c>
      <c r="B19" s="20">
        <v>807</v>
      </c>
      <c r="C19" s="44">
        <v>647336</v>
      </c>
      <c r="D19" s="37">
        <v>871</v>
      </c>
      <c r="E19" s="53">
        <v>692500</v>
      </c>
    </row>
    <row r="20" spans="1:6" ht="12.75">
      <c r="A20" s="3" t="s">
        <v>5</v>
      </c>
      <c r="B20" s="16">
        <v>989</v>
      </c>
      <c r="C20" s="44">
        <v>782837</v>
      </c>
      <c r="D20" s="30">
        <v>690</v>
      </c>
      <c r="E20" s="53">
        <v>345000</v>
      </c>
      <c r="F20" t="s">
        <v>92</v>
      </c>
    </row>
    <row r="21" spans="1:5" ht="12.75">
      <c r="A21" s="3" t="s">
        <v>6</v>
      </c>
      <c r="B21" s="16">
        <v>695</v>
      </c>
      <c r="C21" s="44">
        <v>593500</v>
      </c>
      <c r="D21" s="30">
        <v>741</v>
      </c>
      <c r="E21" s="53">
        <v>613500</v>
      </c>
    </row>
    <row r="22" spans="1:5" ht="12.75">
      <c r="A22" s="3" t="s">
        <v>7</v>
      </c>
      <c r="B22" s="16">
        <v>2091</v>
      </c>
      <c r="C22" s="44">
        <v>1663965</v>
      </c>
      <c r="D22" s="30">
        <v>2000</v>
      </c>
      <c r="E22" s="53">
        <v>1632450</v>
      </c>
    </row>
    <row r="23" spans="1:5" ht="12.75">
      <c r="A23" s="3" t="s">
        <v>57</v>
      </c>
      <c r="B23" s="16">
        <v>280</v>
      </c>
      <c r="C23" s="44">
        <v>215250</v>
      </c>
      <c r="D23" s="30">
        <v>229</v>
      </c>
      <c r="E23" s="53">
        <v>178022</v>
      </c>
    </row>
    <row r="24" spans="1:5" ht="12.75">
      <c r="A24" s="3" t="s">
        <v>8</v>
      </c>
      <c r="B24" s="16">
        <v>120</v>
      </c>
      <c r="C24" s="44">
        <v>90993</v>
      </c>
      <c r="D24" s="30">
        <v>83</v>
      </c>
      <c r="E24" s="53">
        <v>66676</v>
      </c>
    </row>
    <row r="25" spans="1:5" ht="12.75">
      <c r="A25" s="3" t="s">
        <v>9</v>
      </c>
      <c r="B25" s="16">
        <v>808</v>
      </c>
      <c r="C25" s="44">
        <v>604526</v>
      </c>
      <c r="D25" s="30">
        <v>743</v>
      </c>
      <c r="E25" s="53">
        <v>584000</v>
      </c>
    </row>
    <row r="26" spans="1:5" ht="12.75">
      <c r="A26" s="3" t="s">
        <v>58</v>
      </c>
      <c r="B26" s="16">
        <v>654</v>
      </c>
      <c r="C26" s="44">
        <v>511892</v>
      </c>
      <c r="D26" s="30">
        <v>590</v>
      </c>
      <c r="E26" s="53">
        <v>478000</v>
      </c>
    </row>
    <row r="27" spans="1:5" ht="12" customHeight="1">
      <c r="A27" s="3" t="s">
        <v>59</v>
      </c>
      <c r="B27" s="16">
        <v>835</v>
      </c>
      <c r="C27" s="44">
        <v>652577</v>
      </c>
      <c r="D27" s="30">
        <v>709</v>
      </c>
      <c r="E27" s="53">
        <v>573019</v>
      </c>
    </row>
    <row r="28" spans="1:5" ht="12.75">
      <c r="A28" s="3" t="s">
        <v>10</v>
      </c>
      <c r="B28" s="16">
        <v>2019</v>
      </c>
      <c r="C28" s="44">
        <v>1573479</v>
      </c>
      <c r="D28" s="30">
        <v>1844</v>
      </c>
      <c r="E28" s="53">
        <v>1489000</v>
      </c>
    </row>
    <row r="29" spans="1:5" ht="15">
      <c r="A29" s="3" t="s">
        <v>60</v>
      </c>
      <c r="B29" s="19">
        <v>265</v>
      </c>
      <c r="C29" s="76">
        <v>210172</v>
      </c>
      <c r="D29" s="38">
        <v>237</v>
      </c>
      <c r="E29" s="43">
        <v>189138</v>
      </c>
    </row>
    <row r="30" spans="1:5" ht="12.75">
      <c r="A30" s="3"/>
      <c r="B30" s="19"/>
      <c r="C30" s="22"/>
      <c r="D30" s="38"/>
      <c r="E30" s="32"/>
    </row>
    <row r="31" spans="1:5" ht="12.75">
      <c r="A31" s="4" t="s">
        <v>78</v>
      </c>
      <c r="B31" s="18">
        <f>SUM(B19:B30)</f>
        <v>9563</v>
      </c>
      <c r="C31" s="23">
        <f>SUM(C19:C29)</f>
        <v>7546527</v>
      </c>
      <c r="D31" s="33">
        <f>SUM(D19:D30)</f>
        <v>8737</v>
      </c>
      <c r="E31" s="39">
        <f>SUM(E19:E29)</f>
        <v>6841305</v>
      </c>
    </row>
    <row r="32" spans="1:5" ht="12.75">
      <c r="A32" s="3"/>
      <c r="B32" s="20"/>
      <c r="C32" s="50"/>
      <c r="D32" s="37"/>
      <c r="E32" s="40"/>
    </row>
    <row r="33" spans="1:5" ht="12.75">
      <c r="A33" s="2" t="s">
        <v>76</v>
      </c>
      <c r="B33" s="20"/>
      <c r="C33" s="50"/>
      <c r="D33" s="37"/>
      <c r="E33" s="40"/>
    </row>
    <row r="34" spans="1:6" ht="12.75">
      <c r="A34" s="3" t="s">
        <v>11</v>
      </c>
      <c r="B34" s="20">
        <v>702</v>
      </c>
      <c r="C34" s="44">
        <v>502126</v>
      </c>
      <c r="D34" s="37">
        <v>461</v>
      </c>
      <c r="E34" s="53">
        <v>216727</v>
      </c>
      <c r="F34" t="s">
        <v>92</v>
      </c>
    </row>
    <row r="35" spans="1:5" ht="12.75">
      <c r="A35" s="3" t="s">
        <v>12</v>
      </c>
      <c r="B35" s="20">
        <v>452</v>
      </c>
      <c r="C35" s="44">
        <v>308278</v>
      </c>
      <c r="D35" s="37">
        <v>392</v>
      </c>
      <c r="E35" s="53">
        <v>276870</v>
      </c>
    </row>
    <row r="36" spans="1:6" ht="12.75">
      <c r="A36" s="3" t="s">
        <v>13</v>
      </c>
      <c r="B36" s="20">
        <v>384</v>
      </c>
      <c r="C36" s="44">
        <v>277351</v>
      </c>
      <c r="D36" s="37">
        <v>294</v>
      </c>
      <c r="E36" s="53">
        <v>140042</v>
      </c>
      <c r="F36" t="s">
        <v>92</v>
      </c>
    </row>
    <row r="37" spans="1:5" ht="12.75">
      <c r="A37" s="3" t="s">
        <v>14</v>
      </c>
      <c r="B37" s="20">
        <v>617</v>
      </c>
      <c r="C37" s="44">
        <v>416542</v>
      </c>
      <c r="D37" s="37">
        <v>568</v>
      </c>
      <c r="E37" s="53">
        <v>396885</v>
      </c>
    </row>
    <row r="38" spans="1:5" ht="12.75">
      <c r="A38" s="3" t="s">
        <v>15</v>
      </c>
      <c r="B38" s="20">
        <v>366</v>
      </c>
      <c r="C38" s="44">
        <v>261518</v>
      </c>
      <c r="D38" s="37">
        <v>347</v>
      </c>
      <c r="E38" s="53">
        <v>248802</v>
      </c>
    </row>
    <row r="39" spans="1:5" ht="12.75">
      <c r="A39" s="3" t="s">
        <v>16</v>
      </c>
      <c r="B39" s="20">
        <v>819</v>
      </c>
      <c r="C39" s="44">
        <v>540419</v>
      </c>
      <c r="D39" s="37">
        <v>719</v>
      </c>
      <c r="E39" s="53">
        <v>494540</v>
      </c>
    </row>
    <row r="40" spans="1:6" ht="12.75">
      <c r="A40" s="3" t="s">
        <v>17</v>
      </c>
      <c r="B40" s="71">
        <v>1062</v>
      </c>
      <c r="C40" s="44">
        <v>660001</v>
      </c>
      <c r="D40" s="55">
        <v>732</v>
      </c>
      <c r="E40" s="53">
        <v>314017</v>
      </c>
      <c r="F40" t="s">
        <v>92</v>
      </c>
    </row>
    <row r="41" spans="1:5" ht="12.75">
      <c r="A41" s="3" t="s">
        <v>70</v>
      </c>
      <c r="B41" s="20">
        <v>892</v>
      </c>
      <c r="C41" s="44">
        <v>542000</v>
      </c>
      <c r="D41" s="37">
        <v>748</v>
      </c>
      <c r="E41" s="53">
        <v>492919</v>
      </c>
    </row>
    <row r="42" spans="1:5" ht="12.75">
      <c r="A42" s="3" t="s">
        <v>62</v>
      </c>
      <c r="B42" s="20">
        <v>444</v>
      </c>
      <c r="C42" s="44">
        <v>334999</v>
      </c>
      <c r="D42" s="37">
        <v>412</v>
      </c>
      <c r="E42" s="53">
        <v>334500</v>
      </c>
    </row>
    <row r="43" spans="1:6" ht="12.75">
      <c r="A43" s="3" t="s">
        <v>18</v>
      </c>
      <c r="B43" s="20">
        <v>251</v>
      </c>
      <c r="C43" s="44">
        <v>170054</v>
      </c>
      <c r="D43" s="37">
        <v>133</v>
      </c>
      <c r="E43" s="53">
        <v>61391</v>
      </c>
      <c r="F43" t="s">
        <v>92</v>
      </c>
    </row>
    <row r="44" spans="1:5" ht="12.75">
      <c r="A44" s="3" t="s">
        <v>19</v>
      </c>
      <c r="B44" s="16">
        <v>1143</v>
      </c>
      <c r="C44" s="44">
        <v>668624</v>
      </c>
      <c r="D44" s="30">
        <v>915</v>
      </c>
      <c r="E44" s="53">
        <v>582993</v>
      </c>
    </row>
    <row r="45" spans="1:5" ht="12.75">
      <c r="A45" s="3" t="s">
        <v>20</v>
      </c>
      <c r="B45" s="20">
        <v>449</v>
      </c>
      <c r="C45" s="44">
        <v>306468</v>
      </c>
      <c r="D45" s="37">
        <v>397</v>
      </c>
      <c r="E45" s="53">
        <v>290339</v>
      </c>
    </row>
    <row r="46" spans="1:5" ht="12.75">
      <c r="A46" s="3" t="s">
        <v>21</v>
      </c>
      <c r="B46" s="16">
        <v>1518</v>
      </c>
      <c r="C46" s="44">
        <v>963046</v>
      </c>
      <c r="D46" s="30">
        <v>1230</v>
      </c>
      <c r="E46" s="53">
        <v>871299</v>
      </c>
    </row>
    <row r="47" spans="1:5" ht="15">
      <c r="A47" s="3" t="s">
        <v>22</v>
      </c>
      <c r="B47" s="19">
        <v>243</v>
      </c>
      <c r="C47" s="24">
        <v>154988</v>
      </c>
      <c r="D47" s="38">
        <v>223</v>
      </c>
      <c r="E47" s="43">
        <v>153805</v>
      </c>
    </row>
    <row r="48" spans="1:5" ht="12.75">
      <c r="A48" s="3"/>
      <c r="B48" s="19"/>
      <c r="C48" s="24"/>
      <c r="D48" s="38"/>
      <c r="E48" s="41"/>
    </row>
    <row r="49" spans="1:5" ht="12.75">
      <c r="A49" s="4" t="s">
        <v>79</v>
      </c>
      <c r="B49" s="18">
        <f>SUM(B34:B48)</f>
        <v>9342</v>
      </c>
      <c r="C49" s="23">
        <f>SUM(C34:C47)</f>
        <v>6106414</v>
      </c>
      <c r="D49" s="33">
        <f>SUM(D34:D48)</f>
        <v>7571</v>
      </c>
      <c r="E49" s="39">
        <f>SUM(E34:E47)</f>
        <v>4875129</v>
      </c>
    </row>
    <row r="50" spans="2:5" ht="12.75">
      <c r="B50" s="72"/>
      <c r="C50" s="73"/>
      <c r="D50" s="1"/>
      <c r="E50" s="21"/>
    </row>
    <row r="51" spans="2:5" ht="12.75">
      <c r="B51" s="72"/>
      <c r="C51" s="73"/>
      <c r="D51" s="1"/>
      <c r="E51" s="21"/>
    </row>
    <row r="52" spans="2:5" ht="12.75">
      <c r="B52" s="72"/>
      <c r="C52" s="73"/>
      <c r="D52" s="1"/>
      <c r="E52" s="21"/>
    </row>
    <row r="53" spans="2:5" ht="12.75">
      <c r="B53" s="72"/>
      <c r="C53" s="73"/>
      <c r="D53" s="1"/>
      <c r="E53" s="21"/>
    </row>
    <row r="54" spans="2:5" ht="12.75">
      <c r="B54" s="72"/>
      <c r="C54" s="73"/>
      <c r="D54" s="1"/>
      <c r="E54" s="21"/>
    </row>
    <row r="55" spans="2:5" ht="12.75">
      <c r="B55" s="72"/>
      <c r="C55" s="73"/>
      <c r="D55" s="1"/>
      <c r="E55" s="21"/>
    </row>
    <row r="56" spans="2:5" ht="12.75">
      <c r="B56" s="72"/>
      <c r="C56" s="73"/>
      <c r="D56" s="1"/>
      <c r="E56" s="21"/>
    </row>
    <row r="57" spans="2:5" ht="12.75">
      <c r="B57" s="72"/>
      <c r="C57" s="73"/>
      <c r="D57" s="78"/>
      <c r="E57" s="21"/>
    </row>
    <row r="58" spans="1:5" ht="12.75">
      <c r="A58" s="6"/>
      <c r="B58" s="56" t="s">
        <v>87</v>
      </c>
      <c r="C58" s="56" t="s">
        <v>87</v>
      </c>
      <c r="D58" s="60" t="s">
        <v>89</v>
      </c>
      <c r="E58" s="27" t="s">
        <v>89</v>
      </c>
    </row>
    <row r="59" spans="1:5" ht="12.75">
      <c r="A59" s="7"/>
      <c r="B59" s="57" t="s">
        <v>0</v>
      </c>
      <c r="C59" s="57" t="s">
        <v>0</v>
      </c>
      <c r="D59" s="61" t="s">
        <v>91</v>
      </c>
      <c r="E59" s="62" t="s">
        <v>91</v>
      </c>
    </row>
    <row r="60" spans="1:5" ht="12.75">
      <c r="A60" s="5"/>
      <c r="B60" s="58" t="s">
        <v>1</v>
      </c>
      <c r="C60" s="58" t="s">
        <v>1</v>
      </c>
      <c r="D60" s="61" t="s">
        <v>1</v>
      </c>
      <c r="E60" s="63" t="s">
        <v>90</v>
      </c>
    </row>
    <row r="61" spans="1:5" ht="12.75">
      <c r="A61" s="2" t="s">
        <v>80</v>
      </c>
      <c r="B61" s="49"/>
      <c r="C61" s="50"/>
      <c r="D61" s="29"/>
      <c r="E61" s="40"/>
    </row>
    <row r="62" spans="1:6" ht="12.75">
      <c r="A62" s="3" t="s">
        <v>23</v>
      </c>
      <c r="B62" s="20">
        <v>244</v>
      </c>
      <c r="C62" s="44">
        <v>251212</v>
      </c>
      <c r="D62" s="37">
        <v>181</v>
      </c>
      <c r="E62" s="53">
        <v>117650</v>
      </c>
      <c r="F62" t="s">
        <v>92</v>
      </c>
    </row>
    <row r="63" spans="1:6" ht="12.75">
      <c r="A63" s="3" t="s">
        <v>69</v>
      </c>
      <c r="B63" s="20">
        <v>3</v>
      </c>
      <c r="C63" s="44">
        <v>3250</v>
      </c>
      <c r="D63" s="37">
        <v>2</v>
      </c>
      <c r="E63" s="53">
        <v>1300</v>
      </c>
      <c r="F63" t="s">
        <v>92</v>
      </c>
    </row>
    <row r="64" spans="1:6" ht="12.75">
      <c r="A64" s="3" t="s">
        <v>24</v>
      </c>
      <c r="B64" s="20">
        <v>32</v>
      </c>
      <c r="C64" s="44">
        <v>32500</v>
      </c>
      <c r="D64" s="37">
        <v>21</v>
      </c>
      <c r="E64" s="53">
        <v>13650</v>
      </c>
      <c r="F64" t="s">
        <v>92</v>
      </c>
    </row>
    <row r="65" spans="1:5" ht="12.75">
      <c r="A65" s="3" t="s">
        <v>72</v>
      </c>
      <c r="B65" s="74">
        <v>107</v>
      </c>
      <c r="C65" s="75">
        <v>101400</v>
      </c>
      <c r="D65" s="54">
        <v>134</v>
      </c>
      <c r="E65" s="53">
        <v>128050</v>
      </c>
    </row>
    <row r="66" spans="1:5" ht="12.75">
      <c r="A66" s="3" t="s">
        <v>25</v>
      </c>
      <c r="B66" s="20">
        <v>137</v>
      </c>
      <c r="C66" s="44">
        <v>143650</v>
      </c>
      <c r="D66" s="37">
        <v>146</v>
      </c>
      <c r="E66" s="53">
        <v>157950</v>
      </c>
    </row>
    <row r="67" spans="1:5" ht="12.75">
      <c r="A67" s="3" t="s">
        <v>71</v>
      </c>
      <c r="B67" s="20">
        <v>105</v>
      </c>
      <c r="C67" s="44">
        <v>108550</v>
      </c>
      <c r="D67" s="37">
        <v>124</v>
      </c>
      <c r="E67" s="53">
        <v>124800</v>
      </c>
    </row>
    <row r="68" spans="1:5" ht="12.75">
      <c r="A68" s="3" t="s">
        <v>26</v>
      </c>
      <c r="B68" s="20">
        <v>138</v>
      </c>
      <c r="C68" s="44">
        <v>165750</v>
      </c>
      <c r="D68" s="37">
        <v>171</v>
      </c>
      <c r="E68" s="53">
        <v>191750</v>
      </c>
    </row>
    <row r="69" spans="1:5" ht="12.75">
      <c r="A69" s="3" t="s">
        <v>38</v>
      </c>
      <c r="B69" s="20">
        <v>108</v>
      </c>
      <c r="C69" s="44">
        <v>107250</v>
      </c>
      <c r="D69" s="37">
        <v>114</v>
      </c>
      <c r="E69" s="53">
        <v>115700</v>
      </c>
    </row>
    <row r="70" spans="1:5" ht="12.75">
      <c r="A70" s="3" t="s">
        <v>27</v>
      </c>
      <c r="B70" s="20">
        <v>84</v>
      </c>
      <c r="C70" s="44">
        <v>87750</v>
      </c>
      <c r="D70" s="37">
        <v>110</v>
      </c>
      <c r="E70" s="53">
        <v>121550</v>
      </c>
    </row>
    <row r="71" spans="1:5" ht="12.75">
      <c r="A71" s="3" t="s">
        <v>28</v>
      </c>
      <c r="B71" s="26">
        <v>130</v>
      </c>
      <c r="C71" s="44">
        <v>135850</v>
      </c>
      <c r="D71" s="42">
        <v>112</v>
      </c>
      <c r="E71" s="53">
        <v>99450</v>
      </c>
    </row>
    <row r="72" spans="1:5" ht="12.75">
      <c r="A72" s="3" t="s">
        <v>29</v>
      </c>
      <c r="B72" s="20">
        <v>159</v>
      </c>
      <c r="C72" s="44">
        <v>148200</v>
      </c>
      <c r="D72" s="37">
        <v>157</v>
      </c>
      <c r="E72" s="53">
        <v>158600</v>
      </c>
    </row>
    <row r="73" spans="1:5" ht="12.75">
      <c r="A73" s="3" t="s">
        <v>73</v>
      </c>
      <c r="B73" s="20">
        <v>59</v>
      </c>
      <c r="C73" s="44">
        <v>61750</v>
      </c>
      <c r="D73" s="37">
        <v>60</v>
      </c>
      <c r="E73" s="53">
        <v>61100</v>
      </c>
    </row>
    <row r="74" spans="1:5" ht="15">
      <c r="A74" s="3" t="s">
        <v>74</v>
      </c>
      <c r="B74" s="19">
        <v>191</v>
      </c>
      <c r="C74" s="76">
        <v>221137</v>
      </c>
      <c r="D74" s="38">
        <v>175</v>
      </c>
      <c r="E74" s="43">
        <v>188905</v>
      </c>
    </row>
    <row r="75" spans="1:5" ht="15">
      <c r="A75" s="3"/>
      <c r="B75" s="19"/>
      <c r="C75" s="76"/>
      <c r="D75" s="38"/>
      <c r="E75" s="43"/>
    </row>
    <row r="76" spans="1:5" ht="12.75">
      <c r="A76" s="4" t="s">
        <v>81</v>
      </c>
      <c r="B76" s="18">
        <f>SUM(B62:B74)</f>
        <v>1497</v>
      </c>
      <c r="C76" s="25">
        <f>SUM(C62:C74)</f>
        <v>1568249</v>
      </c>
      <c r="D76" s="33">
        <f>SUM(D62:D74)</f>
        <v>1507</v>
      </c>
      <c r="E76" s="34">
        <f>SUM(E62:E74)</f>
        <v>1480455</v>
      </c>
    </row>
    <row r="77" spans="1:5" ht="12.75">
      <c r="A77" s="3"/>
      <c r="B77" s="49"/>
      <c r="C77" s="50"/>
      <c r="D77" s="29"/>
      <c r="E77" s="40"/>
    </row>
    <row r="78" spans="1:5" ht="12.75">
      <c r="A78" s="2" t="s">
        <v>67</v>
      </c>
      <c r="B78" s="49"/>
      <c r="C78" s="50"/>
      <c r="D78" s="29"/>
      <c r="E78" s="40"/>
    </row>
    <row r="79" spans="1:5" ht="12.75">
      <c r="A79" s="3" t="s">
        <v>52</v>
      </c>
      <c r="B79" s="20">
        <v>26</v>
      </c>
      <c r="C79" s="44">
        <v>14868</v>
      </c>
      <c r="D79" s="37">
        <v>36</v>
      </c>
      <c r="E79" s="53">
        <v>17464</v>
      </c>
    </row>
    <row r="80" spans="1:5" ht="12.75">
      <c r="A80" s="3" t="s">
        <v>41</v>
      </c>
      <c r="B80" s="20">
        <v>100</v>
      </c>
      <c r="C80" s="44">
        <v>72181</v>
      </c>
      <c r="D80" s="37">
        <v>38</v>
      </c>
      <c r="E80" s="53">
        <v>27472</v>
      </c>
    </row>
    <row r="81" spans="1:6" ht="12.75">
      <c r="A81" s="3" t="s">
        <v>42</v>
      </c>
      <c r="B81" s="20">
        <v>47</v>
      </c>
      <c r="C81" s="44">
        <v>33210</v>
      </c>
      <c r="D81" s="37">
        <v>36</v>
      </c>
      <c r="E81" s="53">
        <v>15990</v>
      </c>
      <c r="F81" t="s">
        <v>92</v>
      </c>
    </row>
    <row r="82" spans="1:6" ht="12.75">
      <c r="A82" s="3" t="s">
        <v>43</v>
      </c>
      <c r="B82" s="20">
        <v>40</v>
      </c>
      <c r="C82" s="44">
        <v>28822</v>
      </c>
      <c r="D82" s="37">
        <v>17</v>
      </c>
      <c r="E82" s="53">
        <v>7342</v>
      </c>
      <c r="F82" t="s">
        <v>92</v>
      </c>
    </row>
    <row r="83" spans="1:5" ht="12.75">
      <c r="A83" s="3" t="s">
        <v>30</v>
      </c>
      <c r="B83" s="20">
        <v>15</v>
      </c>
      <c r="C83" s="44">
        <v>10240</v>
      </c>
      <c r="D83" s="37">
        <v>7</v>
      </c>
      <c r="E83" s="53">
        <v>5500</v>
      </c>
    </row>
    <row r="84" spans="1:5" ht="12.75">
      <c r="A84" s="3" t="s">
        <v>61</v>
      </c>
      <c r="B84" s="20">
        <v>16</v>
      </c>
      <c r="C84" s="44">
        <v>8252</v>
      </c>
      <c r="D84" s="37">
        <v>8</v>
      </c>
      <c r="E84" s="53">
        <v>4323</v>
      </c>
    </row>
    <row r="85" spans="1:5" ht="12.75">
      <c r="A85" s="3" t="s">
        <v>44</v>
      </c>
      <c r="B85" s="20">
        <v>95</v>
      </c>
      <c r="C85" s="44">
        <v>56133</v>
      </c>
      <c r="D85" s="37">
        <v>125</v>
      </c>
      <c r="E85" s="53">
        <v>75142</v>
      </c>
    </row>
    <row r="86" spans="1:5" ht="12.75">
      <c r="A86" s="3" t="s">
        <v>31</v>
      </c>
      <c r="B86" s="20">
        <v>76</v>
      </c>
      <c r="C86" s="44">
        <v>39292</v>
      </c>
      <c r="D86" s="37">
        <v>77</v>
      </c>
      <c r="E86" s="53">
        <v>44205</v>
      </c>
    </row>
    <row r="87" spans="1:5" ht="12.75">
      <c r="A87" s="3" t="s">
        <v>45</v>
      </c>
      <c r="B87" s="20">
        <v>62</v>
      </c>
      <c r="C87" s="44">
        <v>39606</v>
      </c>
      <c r="D87" s="37">
        <v>57</v>
      </c>
      <c r="E87" s="53">
        <v>36900</v>
      </c>
    </row>
    <row r="88" spans="1:5" ht="12.75">
      <c r="A88" s="3" t="s">
        <v>46</v>
      </c>
      <c r="B88" s="20">
        <v>24</v>
      </c>
      <c r="C88" s="44">
        <v>11316</v>
      </c>
      <c r="D88" s="37">
        <v>19</v>
      </c>
      <c r="E88" s="53">
        <v>8364</v>
      </c>
    </row>
    <row r="89" spans="1:5" ht="12.75">
      <c r="A89" s="3" t="s">
        <v>47</v>
      </c>
      <c r="B89" s="20">
        <v>140</v>
      </c>
      <c r="C89" s="44">
        <v>75441</v>
      </c>
      <c r="D89" s="37">
        <v>139</v>
      </c>
      <c r="E89" s="53">
        <v>72299</v>
      </c>
    </row>
    <row r="90" spans="1:5" ht="12.75">
      <c r="A90" s="3" t="s">
        <v>32</v>
      </c>
      <c r="B90" s="20">
        <v>213</v>
      </c>
      <c r="C90" s="44">
        <v>142434</v>
      </c>
      <c r="D90" s="37">
        <v>246</v>
      </c>
      <c r="E90" s="53">
        <v>156948</v>
      </c>
    </row>
    <row r="91" spans="1:5" ht="12.75">
      <c r="A91" s="3" t="s">
        <v>37</v>
      </c>
      <c r="B91" s="20">
        <v>43</v>
      </c>
      <c r="C91" s="44">
        <v>30580</v>
      </c>
      <c r="D91" s="37">
        <v>52</v>
      </c>
      <c r="E91" s="53">
        <v>33744</v>
      </c>
    </row>
    <row r="92" spans="1:6" ht="12.75">
      <c r="A92" s="3" t="s">
        <v>86</v>
      </c>
      <c r="B92" s="20">
        <v>100</v>
      </c>
      <c r="C92" s="44">
        <v>68512</v>
      </c>
      <c r="D92" s="37">
        <v>80</v>
      </c>
      <c r="E92" s="53">
        <v>38765</v>
      </c>
      <c r="F92" t="s">
        <v>92</v>
      </c>
    </row>
    <row r="93" spans="1:5" ht="12.75">
      <c r="A93" s="3" t="s">
        <v>48</v>
      </c>
      <c r="B93" s="20">
        <v>15</v>
      </c>
      <c r="C93" s="44">
        <v>8840</v>
      </c>
      <c r="D93" s="37">
        <v>17</v>
      </c>
      <c r="E93" s="53">
        <v>9234</v>
      </c>
    </row>
    <row r="94" spans="1:6" ht="12.75">
      <c r="A94" s="3" t="s">
        <v>85</v>
      </c>
      <c r="B94" s="20">
        <v>2</v>
      </c>
      <c r="C94" s="44">
        <v>1000</v>
      </c>
      <c r="D94" s="37">
        <v>3</v>
      </c>
      <c r="E94" s="53">
        <v>1500</v>
      </c>
      <c r="F94" t="s">
        <v>92</v>
      </c>
    </row>
    <row r="95" spans="1:6" ht="12.75">
      <c r="A95" s="3" t="s">
        <v>49</v>
      </c>
      <c r="B95" s="20">
        <v>70</v>
      </c>
      <c r="C95" s="44">
        <v>36169</v>
      </c>
      <c r="D95" s="37">
        <v>41</v>
      </c>
      <c r="E95" s="53">
        <v>15247</v>
      </c>
      <c r="F95" t="s">
        <v>92</v>
      </c>
    </row>
    <row r="96" spans="1:6" ht="12.75">
      <c r="A96" s="3" t="s">
        <v>50</v>
      </c>
      <c r="B96" s="20">
        <v>78</v>
      </c>
      <c r="C96" s="44">
        <v>22200</v>
      </c>
      <c r="D96" s="37">
        <v>44</v>
      </c>
      <c r="E96" s="53">
        <v>8250</v>
      </c>
      <c r="F96" t="s">
        <v>92</v>
      </c>
    </row>
    <row r="97" spans="1:5" ht="12.75">
      <c r="A97" s="3" t="s">
        <v>51</v>
      </c>
      <c r="B97" s="20">
        <v>17</v>
      </c>
      <c r="C97" s="44">
        <v>9348</v>
      </c>
      <c r="D97" s="37">
        <v>16</v>
      </c>
      <c r="E97" s="53">
        <v>10551</v>
      </c>
    </row>
    <row r="98" spans="1:6" ht="12.75">
      <c r="A98" s="3" t="s">
        <v>33</v>
      </c>
      <c r="B98" s="20">
        <v>12</v>
      </c>
      <c r="C98" s="44">
        <v>6560</v>
      </c>
      <c r="D98" s="37">
        <v>9</v>
      </c>
      <c r="E98" s="53">
        <v>2785</v>
      </c>
      <c r="F98" t="s">
        <v>92</v>
      </c>
    </row>
    <row r="99" spans="1:6" ht="12.75">
      <c r="A99" s="3" t="s">
        <v>53</v>
      </c>
      <c r="B99" s="20">
        <v>47</v>
      </c>
      <c r="C99" s="44">
        <v>32896</v>
      </c>
      <c r="D99" s="37">
        <v>41</v>
      </c>
      <c r="E99" s="53">
        <v>20452</v>
      </c>
      <c r="F99" t="s">
        <v>92</v>
      </c>
    </row>
    <row r="100" spans="1:6" ht="12.75">
      <c r="A100" s="3" t="s">
        <v>84</v>
      </c>
      <c r="B100" s="20">
        <v>20</v>
      </c>
      <c r="C100" s="44">
        <v>5488</v>
      </c>
      <c r="D100" s="37">
        <v>3</v>
      </c>
      <c r="E100" s="53">
        <v>588</v>
      </c>
      <c r="F100" t="s">
        <v>92</v>
      </c>
    </row>
    <row r="101" spans="1:5" ht="12.75">
      <c r="A101" s="3" t="s">
        <v>34</v>
      </c>
      <c r="B101" s="20">
        <v>35</v>
      </c>
      <c r="C101" s="44">
        <v>22023</v>
      </c>
      <c r="D101" s="37">
        <v>40</v>
      </c>
      <c r="E101" s="53">
        <v>21691</v>
      </c>
    </row>
    <row r="102" spans="1:5" ht="12.75">
      <c r="A102" s="3" t="s">
        <v>35</v>
      </c>
      <c r="B102" s="20">
        <v>10</v>
      </c>
      <c r="C102" s="44">
        <v>6500</v>
      </c>
      <c r="D102" s="37">
        <v>11</v>
      </c>
      <c r="E102" s="53">
        <v>6000</v>
      </c>
    </row>
    <row r="103" spans="1:5" ht="12.75">
      <c r="A103" s="3" t="s">
        <v>39</v>
      </c>
      <c r="B103" s="20">
        <v>51</v>
      </c>
      <c r="C103" s="44">
        <v>31475</v>
      </c>
      <c r="D103" s="37">
        <v>31</v>
      </c>
      <c r="E103" s="53">
        <v>18360</v>
      </c>
    </row>
    <row r="104" spans="1:6" ht="12.75">
      <c r="A104" s="3" t="s">
        <v>54</v>
      </c>
      <c r="B104" s="20">
        <v>111</v>
      </c>
      <c r="C104" s="44">
        <v>76000</v>
      </c>
      <c r="D104" s="37">
        <v>66</v>
      </c>
      <c r="E104" s="53">
        <v>32904</v>
      </c>
      <c r="F104" t="s">
        <v>92</v>
      </c>
    </row>
    <row r="105" spans="1:5" ht="12.75">
      <c r="A105" s="3" t="s">
        <v>36</v>
      </c>
      <c r="B105" s="20">
        <v>64</v>
      </c>
      <c r="C105" s="44">
        <v>52405</v>
      </c>
      <c r="D105" s="37">
        <v>74</v>
      </c>
      <c r="E105" s="53">
        <v>59345</v>
      </c>
    </row>
    <row r="106" spans="1:5" ht="15">
      <c r="A106" s="3" t="s">
        <v>55</v>
      </c>
      <c r="B106" s="19">
        <v>30</v>
      </c>
      <c r="C106" s="76">
        <v>18630</v>
      </c>
      <c r="D106" s="38">
        <v>27</v>
      </c>
      <c r="E106" s="43">
        <v>15130</v>
      </c>
    </row>
    <row r="107" spans="1:5" ht="12.75">
      <c r="A107" s="4" t="s">
        <v>83</v>
      </c>
      <c r="B107" s="18">
        <f>SUM(B79:B106)</f>
        <v>1559</v>
      </c>
      <c r="C107" s="23">
        <f>SUM(C79:C106)</f>
        <v>960421</v>
      </c>
      <c r="D107" s="33">
        <f>SUM(D79:D106)</f>
        <v>1360</v>
      </c>
      <c r="E107" s="39">
        <f>SUM(E79:E106)</f>
        <v>766495</v>
      </c>
    </row>
    <row r="108" spans="1:5" ht="12.75">
      <c r="A108" s="3"/>
      <c r="B108" s="49"/>
      <c r="C108" s="50"/>
      <c r="D108" s="29"/>
      <c r="E108" s="40"/>
    </row>
    <row r="109" spans="1:5" ht="12.75">
      <c r="A109" s="4" t="s">
        <v>66</v>
      </c>
      <c r="B109" s="18">
        <f>SUM(B16,B31,B49,B76,B107)</f>
        <v>26529</v>
      </c>
      <c r="C109" s="25">
        <f>SUM(C16,C31,C49,C76,C107)</f>
        <v>19867111</v>
      </c>
      <c r="D109" s="33">
        <f>SUM(D16,D31,D49,D76,D107)</f>
        <v>23388</v>
      </c>
      <c r="E109" s="34">
        <f>SUM(E16,E31,E49,E76,E107)</f>
        <v>17472884</v>
      </c>
    </row>
    <row r="110" ht="12.75">
      <c r="A110" s="79" t="s">
        <v>94</v>
      </c>
    </row>
    <row r="111" spans="1:3" ht="12.75">
      <c r="A111" s="45" t="s">
        <v>93</v>
      </c>
      <c r="B111" s="77"/>
      <c r="C111" s="77"/>
    </row>
    <row r="112" spans="1:7" s="64" customFormat="1" ht="12.75">
      <c r="A112" s="45" t="s">
        <v>95</v>
      </c>
      <c r="B112" s="77"/>
      <c r="C112" s="77"/>
      <c r="D112"/>
      <c r="E112"/>
      <c r="F112"/>
      <c r="G112"/>
    </row>
    <row r="113" spans="1:7" ht="12.75">
      <c r="A113" s="77" t="s">
        <v>96</v>
      </c>
      <c r="B113" s="77"/>
      <c r="C113" s="77"/>
      <c r="D113" s="64"/>
      <c r="E113" s="64"/>
      <c r="F113" s="64"/>
      <c r="G113" s="64"/>
    </row>
    <row r="114" spans="1:3" ht="12.75">
      <c r="A114" s="47" t="s">
        <v>97</v>
      </c>
      <c r="B114" s="77"/>
      <c r="C114" s="77"/>
    </row>
    <row r="115" ht="12.75">
      <c r="A115" s="47" t="s">
        <v>98</v>
      </c>
    </row>
    <row r="116" ht="12.75">
      <c r="A116" s="46"/>
    </row>
  </sheetData>
  <printOptions verticalCentered="1"/>
  <pageMargins left="0" right="0" top="0.5" bottom="0.25" header="0.2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OSRHE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Shipra  Sinah</dc:creator>
  <cp:keywords/>
  <dc:description/>
  <cp:lastModifiedBy>Shiela Joyner</cp:lastModifiedBy>
  <cp:lastPrinted>2008-02-20T15:16:14Z</cp:lastPrinted>
  <dcterms:created xsi:type="dcterms:W3CDTF">2001-03-30T17:24:30Z</dcterms:created>
  <dcterms:modified xsi:type="dcterms:W3CDTF">2008-02-20T15:32:14Z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