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<sst xmlns="http://schemas.openxmlformats.org/spreadsheetml/2006/main" count="116" uniqueCount="98">
  <si>
    <t># of Awards</t>
  </si>
  <si>
    <t>University of Oklahoma</t>
  </si>
  <si>
    <t>Oklahoma State University</t>
  </si>
  <si>
    <t>Cameron University</t>
  </si>
  <si>
    <t>East Central University</t>
  </si>
  <si>
    <t>Langston University</t>
  </si>
  <si>
    <t>Northeastern State University</t>
  </si>
  <si>
    <t>Oklahoma Panhandle State University</t>
  </si>
  <si>
    <t>Rogers State University</t>
  </si>
  <si>
    <t>University of Central Oklahoma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</si>
  <si>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</si>
  <si>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</si>
  <si>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</si>
  <si>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</si>
  <si>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</si>
  <si>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</si>
  <si>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</si>
  <si>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</si>
  <si>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</si>
  <si>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</si>
  <si>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</si>
  <si>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</si>
  <si>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Bacone College</t>
  </si>
  <si>
    <t>Hillsdale Freewill Baptist College</t>
  </si>
  <si>
    <t>Oklahoma Baptist University</t>
  </si>
  <si>
    <t>Oklahoma City University</t>
  </si>
  <si>
    <t>Oral Roberts University</t>
  </si>
  <si>
    <t>St. Gregory's University</t>
  </si>
  <si>
    <t>Southern Nazarene University</t>
  </si>
  <si>
    <t>Chisholm Trail Technology Center</t>
  </si>
  <si>
    <t>Gordon Cooper Technology Center</t>
  </si>
  <si>
    <t>Kiamichi Technology Center</t>
  </si>
  <si>
    <t>Pioneer Technology Center</t>
  </si>
  <si>
    <t>Southern Oklahoma Technology Center</t>
  </si>
  <si>
    <t>Southwest Technology Center</t>
  </si>
  <si>
    <t>Wes Watkins Technology Center</t>
  </si>
  <si>
    <t>Meridian Technology Center</t>
  </si>
  <si>
    <t>Oklahoma Wesleyan University</t>
  </si>
  <si>
    <t>Tri-County Technology Center</t>
  </si>
  <si>
    <t>Caddo Kiowa Technology Center</t>
  </si>
  <si>
    <t>Canadian Valley Technology Center</t>
  </si>
  <si>
    <t>Central Oklahoma Technology Center</t>
  </si>
  <si>
    <t>Francis Tuttle Technology Center</t>
  </si>
  <si>
    <t>Great Plains Technology Center</t>
  </si>
  <si>
    <t>High Plains Technology Center</t>
  </si>
  <si>
    <t>Indian Capital Technology Center</t>
  </si>
  <si>
    <t>Mid-America Technology Center</t>
  </si>
  <si>
    <t>Moore Norman Technology Center</t>
  </si>
  <si>
    <t>Northeast Technology Center</t>
  </si>
  <si>
    <t>Northwest Technology Center</t>
  </si>
  <si>
    <t>Autry Technology Center</t>
  </si>
  <si>
    <t>Pontotoc Technology Center</t>
  </si>
  <si>
    <t>Tulsa Technology Center</t>
  </si>
  <si>
    <t>Western Oklahoma Technology Center</t>
  </si>
  <si>
    <t>University of Oklahoma Health Sciences Center</t>
  </si>
  <si>
    <t>Northwestern Oklahoma State University</t>
  </si>
  <si>
    <t>Southeastern Oklahoma State University</t>
  </si>
  <si>
    <t>Southwestern Oklahoma State University</t>
  </si>
  <si>
    <t>Eastern Oklahoma County Technology Center</t>
  </si>
  <si>
    <t xml:space="preserve">                                                Oklahoma Tuition Aid Grant Program</t>
  </si>
  <si>
    <t xml:space="preserve">                                                    Two-Year Comparison of Awards</t>
  </si>
  <si>
    <t>Institution</t>
  </si>
  <si>
    <t>Grand Total of All Institutions</t>
  </si>
  <si>
    <t>Career Technology Centers</t>
  </si>
  <si>
    <t xml:space="preserve">                                         Oklahoma State Regents for Higher Education</t>
  </si>
  <si>
    <t>Family of Faith College</t>
  </si>
  <si>
    <t>Oklahoma State University, Oklahoma City</t>
  </si>
  <si>
    <t>Oklahoma Christian University</t>
  </si>
  <si>
    <t>Mid-America Christian University</t>
  </si>
  <si>
    <t>Southwestern Christian University</t>
  </si>
  <si>
    <t>The University of Tulsa</t>
  </si>
  <si>
    <t>Regional Universities</t>
  </si>
  <si>
    <t>Community Colleges</t>
  </si>
  <si>
    <t>Research Universities</t>
  </si>
  <si>
    <t>Total Regional Universities</t>
  </si>
  <si>
    <t>Total Community Colleges</t>
  </si>
  <si>
    <t>Independent Institutions</t>
  </si>
  <si>
    <t>Total Independent Institutions</t>
  </si>
  <si>
    <t>Total Research Universities</t>
  </si>
  <si>
    <t>Total Career Technology Centers</t>
  </si>
  <si>
    <t>Red River Technology Center</t>
  </si>
  <si>
    <t>Mid-Del Technology Center</t>
  </si>
  <si>
    <t>Metro Technology Center</t>
  </si>
  <si>
    <t xml:space="preserve">Notes:   </t>
  </si>
  <si>
    <t>OSU Institute of Technology, Okmulgee</t>
  </si>
  <si>
    <t>University of Science &amp; Arts of Oklahoma</t>
  </si>
  <si>
    <t>2009-2010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</si>
  <si>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</si>
  <si>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2009-2010 and 2010-2011</t>
  </si>
  <si>
    <t>2010-2011</t>
  </si>
  <si>
    <t>In 2009-10 the fall awarding cutoff was FAFSA receipt dates through 4-30-09 and 1700 EFC.</t>
  </si>
  <si>
    <t>In 2010-11 the fall awarding cutoff is FAFSA receipt dates through 4-1-10 and 1700 EFC.</t>
  </si>
  <si>
    <t>$ Paid</t>
  </si>
  <si>
    <t>*</t>
  </si>
  <si>
    <t>End of Year</t>
  </si>
  <si>
    <t>In 2010-11 the spring awarding cutoff was extended through 4-13-10.</t>
  </si>
  <si>
    <t>As of 03/21/2011</t>
  </si>
  <si>
    <t>as of 03/21/11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</si>
</sst>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1" xfId="17" applyNumberFormat="1" applyFont="1" applyFill="1" applyBorder="1" applyAlignment="1">
      <alignment horizontal="right"/>
    </xf>
    <xf numFmtId="167" fontId="1" fillId="0" borderId="1" xfId="17" applyNumberFormat="1" applyFont="1" applyFill="1" applyBorder="1" applyAlignment="1">
      <alignment/>
    </xf>
    <xf numFmtId="167" fontId="5" fillId="0" borderId="1" xfId="17" applyNumberFormat="1" applyFont="1" applyFill="1" applyBorder="1" applyAlignment="1">
      <alignment/>
    </xf>
    <xf numFmtId="167" fontId="1" fillId="0" borderId="1" xfId="17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7" fontId="5" fillId="2" borderId="1" xfId="17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5" fillId="2" borderId="1" xfId="17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167" fontId="6" fillId="2" borderId="1" xfId="17" applyNumberFormat="1" applyFon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2" borderId="1" xfId="17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" fontId="0" fillId="2" borderId="1" xfId="15" applyNumberForma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right"/>
    </xf>
    <xf numFmtId="3" fontId="0" fillId="0" borderId="1" xfId="15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7" fontId="6" fillId="0" borderId="1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7" fontId="0" fillId="0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67" fontId="0" fillId="2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 horizontal="right"/>
    </xf>
    <xf numFmtId="167" fontId="0" fillId="0" borderId="4" xfId="0" applyNumberForma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7" fontId="0" fillId="3" borderId="1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75" zoomScaleNormal="75" workbookViewId="0" topLeftCell="A82">
      <selection activeCell="E60" sqref="E60"/>
    </sheetView>
  </sheetViews>
  <sheetFormatPr defaultColWidth="9.140625" defaultRowHeight="12.75"/>
  <cols>
    <col min="1" max="1" width="39.140625" style="0" customWidth="1"/>
    <col min="2" max="2" width="13.140625" style="51" customWidth="1"/>
    <col min="3" max="3" width="14.7109375" style="51" customWidth="1"/>
    <col min="4" max="4" width="14.140625" style="0" customWidth="1"/>
    <col min="5" max="5" width="15.140625" style="0" customWidth="1"/>
    <col min="6" max="6" width="9.140625" style="72" customWidth="1"/>
  </cols>
  <sheetData>
    <row r="1" ht="15.75">
      <c r="A1" s="6" t="s">
        <v>64</v>
      </c>
    </row>
    <row r="2" spans="1:5" ht="15.75">
      <c r="A2" s="6" t="s">
        <v>59</v>
      </c>
      <c r="B2" s="52"/>
      <c r="C2" s="52"/>
      <c r="D2" s="7"/>
      <c r="E2" s="8"/>
    </row>
    <row r="3" spans="1:5" ht="15.75">
      <c r="A3" s="6" t="s">
        <v>60</v>
      </c>
      <c r="B3" s="53"/>
      <c r="C3" s="52"/>
      <c r="D3" s="7"/>
      <c r="E3" s="8"/>
    </row>
    <row r="4" spans="1:5" ht="15.75">
      <c r="A4" s="6" t="s">
        <v>88</v>
      </c>
      <c r="B4" s="52"/>
      <c r="C4" s="52"/>
      <c r="D4" s="7"/>
      <c r="E4" s="8"/>
    </row>
    <row r="5" spans="1:5" ht="15.75">
      <c r="A5" s="40"/>
      <c r="B5" s="54" t="s">
        <v>96</v>
      </c>
      <c r="C5" s="54"/>
      <c r="D5" s="7"/>
      <c r="E5" s="8"/>
    </row>
    <row r="6" spans="1:6" s="51" customFormat="1" ht="15.75">
      <c r="A6" s="77"/>
      <c r="B6" s="54"/>
      <c r="C6" s="55"/>
      <c r="D6" s="55"/>
      <c r="E6" s="78"/>
      <c r="F6" s="79"/>
    </row>
    <row r="7" spans="1:5" ht="12.75">
      <c r="A7" s="5"/>
      <c r="B7" s="56"/>
      <c r="C7" s="56"/>
      <c r="D7" s="5"/>
      <c r="E7" s="5"/>
    </row>
    <row r="8" spans="1:5" ht="12.75">
      <c r="A8" s="9" t="s">
        <v>61</v>
      </c>
      <c r="B8" s="88" t="s">
        <v>86</v>
      </c>
      <c r="C8" s="88" t="s">
        <v>86</v>
      </c>
      <c r="D8" s="21" t="s">
        <v>89</v>
      </c>
      <c r="E8" s="21" t="s">
        <v>89</v>
      </c>
    </row>
    <row r="9" spans="1:5" ht="12.75">
      <c r="A9" s="4"/>
      <c r="B9" s="75" t="s">
        <v>94</v>
      </c>
      <c r="C9" s="75" t="s">
        <v>94</v>
      </c>
      <c r="D9" s="49" t="s">
        <v>97</v>
      </c>
      <c r="E9" s="49" t="s">
        <v>97</v>
      </c>
    </row>
    <row r="10" spans="1:5" ht="12.75">
      <c r="A10" s="3"/>
      <c r="B10" s="76" t="s">
        <v>0</v>
      </c>
      <c r="C10" s="76" t="s">
        <v>92</v>
      </c>
      <c r="D10" s="50" t="s">
        <v>0</v>
      </c>
      <c r="E10" s="50" t="s">
        <v>92</v>
      </c>
    </row>
    <row r="11" spans="1:5" ht="12.75">
      <c r="A11" s="2" t="s">
        <v>73</v>
      </c>
      <c r="B11" s="57"/>
      <c r="C11" s="41"/>
      <c r="D11" s="22"/>
      <c r="E11" s="23"/>
    </row>
    <row r="12" spans="1:5" ht="12.75">
      <c r="A12" s="41" t="s">
        <v>2</v>
      </c>
      <c r="B12" s="10">
        <v>1894</v>
      </c>
      <c r="C12" s="38">
        <v>1744500</v>
      </c>
      <c r="D12" s="24">
        <v>1940</v>
      </c>
      <c r="E12" s="45">
        <v>1696500</v>
      </c>
    </row>
    <row r="13" spans="1:6" s="51" customFormat="1" ht="12.75">
      <c r="A13" s="41" t="s">
        <v>1</v>
      </c>
      <c r="B13" s="10">
        <v>1746</v>
      </c>
      <c r="C13" s="38">
        <v>1634500</v>
      </c>
      <c r="D13" s="46">
        <v>1905</v>
      </c>
      <c r="E13" s="45">
        <v>1674500</v>
      </c>
      <c r="F13" s="79"/>
    </row>
    <row r="14" spans="1:5" ht="12.75">
      <c r="A14" s="41" t="s">
        <v>54</v>
      </c>
      <c r="B14" s="11">
        <v>90</v>
      </c>
      <c r="C14" s="38">
        <v>89500</v>
      </c>
      <c r="D14" s="25">
        <v>80</v>
      </c>
      <c r="E14" s="45">
        <v>73000</v>
      </c>
    </row>
    <row r="15" spans="1:5" ht="12.75">
      <c r="A15" s="41"/>
      <c r="B15" s="11"/>
      <c r="C15" s="16"/>
      <c r="D15" s="25"/>
      <c r="E15" s="26"/>
    </row>
    <row r="16" spans="1:5" ht="12.75">
      <c r="A16" s="65" t="s">
        <v>78</v>
      </c>
      <c r="B16" s="12">
        <f>SUM(B12:B15)</f>
        <v>3730</v>
      </c>
      <c r="C16" s="19">
        <f>SUM(C12:C14)</f>
        <v>3468500</v>
      </c>
      <c r="D16" s="27">
        <f>SUM(D12:D15)</f>
        <v>3925</v>
      </c>
      <c r="E16" s="28">
        <f>SUM(E12:E14)</f>
        <v>3444000</v>
      </c>
    </row>
    <row r="17" spans="1:5" ht="12.75">
      <c r="A17" s="41"/>
      <c r="B17" s="10"/>
      <c r="C17" s="43"/>
      <c r="D17" s="24"/>
      <c r="E17" s="29"/>
    </row>
    <row r="18" spans="1:5" ht="12.75">
      <c r="A18" s="66" t="s">
        <v>71</v>
      </c>
      <c r="B18" s="10"/>
      <c r="C18" s="44"/>
      <c r="D18" s="24"/>
      <c r="E18" s="30"/>
    </row>
    <row r="19" spans="1:5" ht="12.75">
      <c r="A19" s="41" t="s">
        <v>3</v>
      </c>
      <c r="B19" s="14">
        <v>787</v>
      </c>
      <c r="C19" s="38">
        <v>729000</v>
      </c>
      <c r="D19" s="31">
        <v>862</v>
      </c>
      <c r="E19" s="45">
        <v>722000</v>
      </c>
    </row>
    <row r="20" spans="1:5" ht="12.75">
      <c r="A20" s="41" t="s">
        <v>4</v>
      </c>
      <c r="B20" s="10">
        <v>858</v>
      </c>
      <c r="C20" s="38">
        <v>761660</v>
      </c>
      <c r="D20" s="24">
        <v>812</v>
      </c>
      <c r="E20" s="45">
        <v>667524</v>
      </c>
    </row>
    <row r="21" spans="1:5" ht="12.75">
      <c r="A21" s="41" t="s">
        <v>5</v>
      </c>
      <c r="B21" s="10">
        <v>534</v>
      </c>
      <c r="C21" s="38">
        <v>484500</v>
      </c>
      <c r="D21" s="24">
        <v>464</v>
      </c>
      <c r="E21" s="45">
        <v>393500</v>
      </c>
    </row>
    <row r="22" spans="1:5" ht="12.75">
      <c r="A22" s="41" t="s">
        <v>6</v>
      </c>
      <c r="B22" s="10">
        <v>1662</v>
      </c>
      <c r="C22" s="38">
        <v>1479966</v>
      </c>
      <c r="D22" s="24">
        <v>1678</v>
      </c>
      <c r="E22" s="45">
        <v>1396680</v>
      </c>
    </row>
    <row r="23" spans="1:5" ht="12.75">
      <c r="A23" s="41" t="s">
        <v>55</v>
      </c>
      <c r="B23" s="10">
        <v>269</v>
      </c>
      <c r="C23" s="38">
        <v>237092</v>
      </c>
      <c r="D23" s="24">
        <v>243</v>
      </c>
      <c r="E23" s="45">
        <v>198252</v>
      </c>
    </row>
    <row r="24" spans="1:5" ht="12.75">
      <c r="A24" s="41" t="s">
        <v>7</v>
      </c>
      <c r="B24" s="10">
        <v>73</v>
      </c>
      <c r="C24" s="38">
        <v>69000</v>
      </c>
      <c r="D24" s="24">
        <v>80</v>
      </c>
      <c r="E24" s="45">
        <v>65500</v>
      </c>
    </row>
    <row r="25" spans="1:5" ht="12.75">
      <c r="A25" s="41" t="s">
        <v>8</v>
      </c>
      <c r="B25" s="10">
        <v>746</v>
      </c>
      <c r="C25" s="38">
        <v>677500</v>
      </c>
      <c r="D25" s="24">
        <v>789</v>
      </c>
      <c r="E25" s="45">
        <v>650000</v>
      </c>
    </row>
    <row r="26" spans="1:5" ht="12.75">
      <c r="A26" s="41" t="s">
        <v>56</v>
      </c>
      <c r="B26" s="10">
        <v>545</v>
      </c>
      <c r="C26" s="38">
        <v>484500</v>
      </c>
      <c r="D26" s="24">
        <v>489</v>
      </c>
      <c r="E26" s="45">
        <v>419000</v>
      </c>
    </row>
    <row r="27" spans="1:5" ht="12" customHeight="1">
      <c r="A27" s="41" t="s">
        <v>57</v>
      </c>
      <c r="B27" s="10">
        <v>568</v>
      </c>
      <c r="C27" s="38">
        <v>529315</v>
      </c>
      <c r="D27" s="24">
        <v>614</v>
      </c>
      <c r="E27" s="45">
        <v>514380</v>
      </c>
    </row>
    <row r="28" spans="1:5" ht="12.75">
      <c r="A28" s="41" t="s">
        <v>9</v>
      </c>
      <c r="B28" s="10">
        <v>1792</v>
      </c>
      <c r="C28" s="38">
        <v>1607499</v>
      </c>
      <c r="D28" s="24">
        <v>1810</v>
      </c>
      <c r="E28" s="45">
        <v>1525117</v>
      </c>
    </row>
    <row r="29" spans="1:5" ht="12.75">
      <c r="A29" s="41" t="s">
        <v>85</v>
      </c>
      <c r="B29" s="13">
        <v>192</v>
      </c>
      <c r="C29" s="38">
        <v>173208</v>
      </c>
      <c r="D29" s="32">
        <v>184</v>
      </c>
      <c r="E29" s="45">
        <v>148789</v>
      </c>
    </row>
    <row r="30" spans="1:5" ht="12.75">
      <c r="A30" s="41"/>
      <c r="B30" s="13"/>
      <c r="C30" s="16"/>
      <c r="D30" s="32"/>
      <c r="E30" s="26"/>
    </row>
    <row r="31" spans="1:5" ht="12.75">
      <c r="A31" s="65" t="s">
        <v>74</v>
      </c>
      <c r="B31" s="12">
        <f>SUM(B19:B30)</f>
        <v>8026</v>
      </c>
      <c r="C31" s="17">
        <f>SUM(C19:C29)</f>
        <v>7233240</v>
      </c>
      <c r="D31" s="27">
        <f>SUM(D19:D30)</f>
        <v>8025</v>
      </c>
      <c r="E31" s="33">
        <f>SUM(E19:E29)</f>
        <v>6700742</v>
      </c>
    </row>
    <row r="32" spans="1:5" ht="12.75">
      <c r="A32" s="41"/>
      <c r="B32" s="14"/>
      <c r="C32" s="42"/>
      <c r="D32" s="31"/>
      <c r="E32" s="34"/>
    </row>
    <row r="33" spans="1:5" ht="12.75">
      <c r="A33" s="66" t="s">
        <v>72</v>
      </c>
      <c r="B33" s="14"/>
      <c r="C33" s="42"/>
      <c r="D33" s="31"/>
      <c r="E33" s="34"/>
    </row>
    <row r="34" spans="1:5" ht="12.75">
      <c r="A34" s="41" t="s">
        <v>10</v>
      </c>
      <c r="B34" s="14">
        <v>545</v>
      </c>
      <c r="C34" s="38">
        <v>438025</v>
      </c>
      <c r="D34" s="31">
        <v>566</v>
      </c>
      <c r="E34" s="45">
        <v>420520</v>
      </c>
    </row>
    <row r="35" spans="1:5" ht="12.75">
      <c r="A35" s="41" t="s">
        <v>11</v>
      </c>
      <c r="B35" s="14">
        <v>427</v>
      </c>
      <c r="C35" s="38">
        <v>350974</v>
      </c>
      <c r="D35" s="31">
        <v>512</v>
      </c>
      <c r="E35" s="45">
        <v>381021</v>
      </c>
    </row>
    <row r="36" spans="1:5" ht="12.75">
      <c r="A36" s="41" t="s">
        <v>12</v>
      </c>
      <c r="B36" s="14">
        <v>370</v>
      </c>
      <c r="C36" s="38">
        <v>310775</v>
      </c>
      <c r="D36" s="31">
        <v>379</v>
      </c>
      <c r="E36" s="45">
        <v>289100</v>
      </c>
    </row>
    <row r="37" spans="1:5" ht="12.75">
      <c r="A37" s="41" t="s">
        <v>13</v>
      </c>
      <c r="B37" s="14">
        <v>525</v>
      </c>
      <c r="C37" s="38">
        <v>442892</v>
      </c>
      <c r="D37" s="31">
        <v>532</v>
      </c>
      <c r="E37" s="45">
        <v>401428</v>
      </c>
    </row>
    <row r="38" spans="1:5" ht="12.75">
      <c r="A38" s="41" t="s">
        <v>14</v>
      </c>
      <c r="B38" s="14">
        <v>367</v>
      </c>
      <c r="C38" s="38">
        <v>304624</v>
      </c>
      <c r="D38" s="31">
        <v>473</v>
      </c>
      <c r="E38" s="45">
        <v>378008</v>
      </c>
    </row>
    <row r="39" spans="1:5" ht="12.75">
      <c r="A39" s="41" t="s">
        <v>15</v>
      </c>
      <c r="B39" s="14">
        <v>607</v>
      </c>
      <c r="C39" s="38">
        <v>488335</v>
      </c>
      <c r="D39" s="31">
        <v>685</v>
      </c>
      <c r="E39" s="45">
        <v>505425</v>
      </c>
    </row>
    <row r="40" spans="1:5" ht="12.75">
      <c r="A40" s="41" t="s">
        <v>16</v>
      </c>
      <c r="B40" s="58">
        <v>1277</v>
      </c>
      <c r="C40" s="38">
        <v>984447</v>
      </c>
      <c r="D40" s="47">
        <v>1264</v>
      </c>
      <c r="E40" s="45">
        <v>899808</v>
      </c>
    </row>
    <row r="41" spans="1:5" ht="12.75">
      <c r="A41" s="41" t="s">
        <v>66</v>
      </c>
      <c r="B41" s="14">
        <v>834</v>
      </c>
      <c r="C41" s="38">
        <v>720918</v>
      </c>
      <c r="D41" s="31">
        <v>920</v>
      </c>
      <c r="E41" s="45">
        <v>723645</v>
      </c>
    </row>
    <row r="42" spans="1:5" ht="12.75">
      <c r="A42" s="41" t="s">
        <v>84</v>
      </c>
      <c r="B42" s="14">
        <v>543</v>
      </c>
      <c r="C42" s="38">
        <v>475500</v>
      </c>
      <c r="D42" s="31">
        <v>492</v>
      </c>
      <c r="E42" s="45">
        <v>415000</v>
      </c>
    </row>
    <row r="43" spans="1:5" ht="12.75">
      <c r="A43" s="41" t="s">
        <v>17</v>
      </c>
      <c r="B43" s="14">
        <v>212</v>
      </c>
      <c r="C43" s="38">
        <v>177960</v>
      </c>
      <c r="D43" s="31">
        <v>246</v>
      </c>
      <c r="E43" s="45">
        <v>205055</v>
      </c>
    </row>
    <row r="44" spans="1:5" ht="12.75">
      <c r="A44" s="41" t="s">
        <v>18</v>
      </c>
      <c r="B44" s="10">
        <v>820</v>
      </c>
      <c r="C44" s="38">
        <v>614710</v>
      </c>
      <c r="D44" s="24">
        <v>789</v>
      </c>
      <c r="E44" s="45">
        <v>604701</v>
      </c>
    </row>
    <row r="45" spans="1:5" ht="12.75">
      <c r="A45" s="41" t="s">
        <v>19</v>
      </c>
      <c r="B45" s="14">
        <v>429</v>
      </c>
      <c r="C45" s="38">
        <v>353123</v>
      </c>
      <c r="D45" s="31">
        <v>362</v>
      </c>
      <c r="E45" s="45">
        <v>281368</v>
      </c>
    </row>
    <row r="46" spans="1:5" ht="12.75">
      <c r="A46" s="41" t="s">
        <v>20</v>
      </c>
      <c r="B46" s="10">
        <v>1495</v>
      </c>
      <c r="C46" s="38">
        <v>1184042</v>
      </c>
      <c r="D46" s="24">
        <v>2397</v>
      </c>
      <c r="E46" s="45">
        <v>1699554</v>
      </c>
    </row>
    <row r="47" spans="1:5" ht="12.75">
      <c r="A47" s="41" t="s">
        <v>21</v>
      </c>
      <c r="B47" s="13">
        <v>152</v>
      </c>
      <c r="C47" s="38">
        <v>120004</v>
      </c>
      <c r="D47" s="32">
        <v>176</v>
      </c>
      <c r="E47" s="45">
        <v>129122</v>
      </c>
    </row>
    <row r="48" spans="1:5" ht="12.75">
      <c r="A48" s="41"/>
      <c r="B48" s="13"/>
      <c r="C48" s="18"/>
      <c r="D48" s="32"/>
      <c r="E48" s="35"/>
    </row>
    <row r="49" spans="1:5" ht="12.75">
      <c r="A49" s="65" t="s">
        <v>75</v>
      </c>
      <c r="B49" s="12">
        <f>SUM(B34:B48)</f>
        <v>8603</v>
      </c>
      <c r="C49" s="17">
        <f>SUM(C34:C47)</f>
        <v>6966329</v>
      </c>
      <c r="D49" s="27">
        <f>SUM(D34:D48)</f>
        <v>9793</v>
      </c>
      <c r="E49" s="33">
        <f>SUM(E34:E47)</f>
        <v>7333755</v>
      </c>
    </row>
    <row r="50" spans="1:5" ht="12.75">
      <c r="A50" s="51"/>
      <c r="B50" s="59"/>
      <c r="C50" s="60"/>
      <c r="D50" s="1"/>
      <c r="E50" s="15"/>
    </row>
    <row r="51" spans="1:5" ht="12.75">
      <c r="A51" s="51"/>
      <c r="B51" s="59"/>
      <c r="C51" s="60"/>
      <c r="D51" s="1"/>
      <c r="E51" s="15"/>
    </row>
    <row r="52" spans="1:5" ht="12.75">
      <c r="A52" s="51"/>
      <c r="B52" s="59"/>
      <c r="C52" s="60"/>
      <c r="D52" s="1"/>
      <c r="E52" s="15"/>
    </row>
    <row r="53" spans="1:5" ht="12.75">
      <c r="A53" s="51"/>
      <c r="B53" s="59"/>
      <c r="C53" s="60"/>
      <c r="D53" s="1"/>
      <c r="E53" s="15"/>
    </row>
    <row r="54" spans="1:5" ht="12.75">
      <c r="A54" s="51"/>
      <c r="B54" s="59"/>
      <c r="C54" s="60"/>
      <c r="D54" s="1"/>
      <c r="E54" s="15"/>
    </row>
    <row r="55" spans="1:5" ht="12.75">
      <c r="A55" s="51"/>
      <c r="B55" s="59"/>
      <c r="C55" s="60"/>
      <c r="D55" s="1"/>
      <c r="E55" s="15"/>
    </row>
    <row r="56" spans="1:5" ht="12.75">
      <c r="A56" s="51"/>
      <c r="B56" s="59"/>
      <c r="C56" s="60"/>
      <c r="D56" s="1"/>
      <c r="E56" s="15"/>
    </row>
    <row r="57" spans="1:5" ht="12.75">
      <c r="A57" s="51"/>
      <c r="B57" s="59"/>
      <c r="C57" s="60"/>
      <c r="D57" s="71"/>
      <c r="E57" s="15"/>
    </row>
    <row r="58" spans="1:5" ht="12.75">
      <c r="A58" s="51"/>
      <c r="B58" s="86"/>
      <c r="C58" s="87"/>
      <c r="D58" s="64"/>
      <c r="E58" s="15"/>
    </row>
    <row r="59" spans="1:5" ht="12.75">
      <c r="A59" s="67"/>
      <c r="B59" s="73" t="s">
        <v>86</v>
      </c>
      <c r="C59" s="88" t="s">
        <v>86</v>
      </c>
      <c r="D59" s="21" t="s">
        <v>89</v>
      </c>
      <c r="E59" s="21" t="s">
        <v>89</v>
      </c>
    </row>
    <row r="60" spans="1:5" ht="12.75">
      <c r="A60" s="68"/>
      <c r="B60" s="75" t="s">
        <v>94</v>
      </c>
      <c r="C60" s="75" t="s">
        <v>94</v>
      </c>
      <c r="D60" s="49" t="s">
        <v>97</v>
      </c>
      <c r="E60" s="49" t="s">
        <v>97</v>
      </c>
    </row>
    <row r="61" spans="1:5" ht="12.75">
      <c r="A61" s="69"/>
      <c r="B61" s="74" t="s">
        <v>0</v>
      </c>
      <c r="C61" s="76" t="s">
        <v>92</v>
      </c>
      <c r="D61" s="48" t="s">
        <v>0</v>
      </c>
      <c r="E61" s="50" t="s">
        <v>92</v>
      </c>
    </row>
    <row r="62" spans="1:5" ht="12.75">
      <c r="A62" s="66" t="s">
        <v>76</v>
      </c>
      <c r="B62" s="41"/>
      <c r="C62" s="42"/>
      <c r="D62" s="23"/>
      <c r="E62" s="34"/>
    </row>
    <row r="63" spans="1:5" ht="12.75">
      <c r="A63" s="41" t="s">
        <v>22</v>
      </c>
      <c r="B63" s="14">
        <v>242</v>
      </c>
      <c r="C63" s="38">
        <v>273000</v>
      </c>
      <c r="D63" s="31">
        <v>171</v>
      </c>
      <c r="E63" s="45">
        <v>173550</v>
      </c>
    </row>
    <row r="64" spans="1:5" ht="12.75">
      <c r="A64" s="41" t="s">
        <v>65</v>
      </c>
      <c r="B64" s="14">
        <v>4</v>
      </c>
      <c r="C64" s="38">
        <v>3900</v>
      </c>
      <c r="D64" s="31">
        <v>3</v>
      </c>
      <c r="E64" s="45">
        <v>3900</v>
      </c>
    </row>
    <row r="65" spans="1:5" ht="12.75">
      <c r="A65" s="41" t="s">
        <v>23</v>
      </c>
      <c r="B65" s="14">
        <v>28</v>
      </c>
      <c r="C65" s="38">
        <v>33150</v>
      </c>
      <c r="D65" s="31">
        <v>26</v>
      </c>
      <c r="E65" s="45">
        <v>26650</v>
      </c>
    </row>
    <row r="66" spans="1:5" ht="12.75">
      <c r="A66" s="41" t="s">
        <v>68</v>
      </c>
      <c r="B66" s="61">
        <v>121</v>
      </c>
      <c r="C66" s="38">
        <v>138450</v>
      </c>
      <c r="D66" s="46">
        <v>142</v>
      </c>
      <c r="E66" s="45">
        <v>135200</v>
      </c>
    </row>
    <row r="67" spans="1:5" ht="12.75">
      <c r="A67" s="41" t="s">
        <v>24</v>
      </c>
      <c r="B67" s="14">
        <v>175</v>
      </c>
      <c r="C67" s="38">
        <v>212550</v>
      </c>
      <c r="D67" s="31">
        <v>167</v>
      </c>
      <c r="E67" s="45">
        <v>194350</v>
      </c>
    </row>
    <row r="68" spans="1:5" ht="12.75">
      <c r="A68" s="41" t="s">
        <v>67</v>
      </c>
      <c r="B68" s="14">
        <v>105</v>
      </c>
      <c r="C68" s="38">
        <v>124800</v>
      </c>
      <c r="D68" s="31">
        <v>109</v>
      </c>
      <c r="E68" s="45">
        <v>115700</v>
      </c>
    </row>
    <row r="69" spans="1:7" ht="12.75">
      <c r="A69" s="41" t="s">
        <v>25</v>
      </c>
      <c r="B69" s="14">
        <v>177</v>
      </c>
      <c r="C69" s="38">
        <v>215150</v>
      </c>
      <c r="D69" s="31">
        <v>156</v>
      </c>
      <c r="E69" s="45">
        <v>176150</v>
      </c>
      <c r="G69" t="s">
        <v>87</v>
      </c>
    </row>
    <row r="70" spans="1:5" ht="12.75">
      <c r="A70" s="41" t="s">
        <v>37</v>
      </c>
      <c r="B70" s="14">
        <v>104</v>
      </c>
      <c r="C70" s="38">
        <v>126750</v>
      </c>
      <c r="D70" s="31">
        <v>121</v>
      </c>
      <c r="E70" s="45">
        <v>143650</v>
      </c>
    </row>
    <row r="71" spans="1:5" ht="12.75">
      <c r="A71" s="41" t="s">
        <v>26</v>
      </c>
      <c r="B71" s="14">
        <v>121</v>
      </c>
      <c r="C71" s="38">
        <v>148200</v>
      </c>
      <c r="D71" s="31">
        <v>144</v>
      </c>
      <c r="E71" s="45">
        <v>170950</v>
      </c>
    </row>
    <row r="72" spans="1:5" ht="12.75">
      <c r="A72" s="41" t="s">
        <v>27</v>
      </c>
      <c r="B72" s="20">
        <v>58</v>
      </c>
      <c r="C72" s="38">
        <v>72800</v>
      </c>
      <c r="D72" s="36">
        <v>54</v>
      </c>
      <c r="E72" s="45">
        <v>63700</v>
      </c>
    </row>
    <row r="73" spans="1:5" ht="12.75">
      <c r="A73" s="41" t="s">
        <v>28</v>
      </c>
      <c r="B73" s="14">
        <v>165</v>
      </c>
      <c r="C73" s="38">
        <v>186550</v>
      </c>
      <c r="D73" s="31">
        <v>173</v>
      </c>
      <c r="E73" s="45">
        <v>187850</v>
      </c>
    </row>
    <row r="74" spans="1:5" ht="12.75">
      <c r="A74" s="41" t="s">
        <v>69</v>
      </c>
      <c r="B74" s="14">
        <v>61</v>
      </c>
      <c r="C74" s="38">
        <v>73450</v>
      </c>
      <c r="D74" s="31">
        <v>73</v>
      </c>
      <c r="E74" s="45">
        <v>74750</v>
      </c>
    </row>
    <row r="75" spans="1:5" ht="12.75">
      <c r="A75" s="41" t="s">
        <v>70</v>
      </c>
      <c r="B75" s="13">
        <v>156</v>
      </c>
      <c r="C75" s="38">
        <v>188335</v>
      </c>
      <c r="D75" s="32">
        <v>163</v>
      </c>
      <c r="E75" s="45">
        <v>185250</v>
      </c>
    </row>
    <row r="76" spans="1:5" ht="15">
      <c r="A76" s="41"/>
      <c r="B76" s="13"/>
      <c r="C76" s="62"/>
      <c r="D76" s="32"/>
      <c r="E76" s="37"/>
    </row>
    <row r="77" spans="1:5" ht="12.75">
      <c r="A77" s="65" t="s">
        <v>77</v>
      </c>
      <c r="B77" s="12">
        <f>SUM(B63:B75)</f>
        <v>1517</v>
      </c>
      <c r="C77" s="19">
        <f>SUM(C63:C75)</f>
        <v>1797085</v>
      </c>
      <c r="D77" s="27">
        <f>SUM(D63:D75)</f>
        <v>1502</v>
      </c>
      <c r="E77" s="28">
        <f>SUM(E63:E75)</f>
        <v>1651650</v>
      </c>
    </row>
    <row r="78" spans="1:5" ht="12.75">
      <c r="A78" s="41"/>
      <c r="B78" s="41"/>
      <c r="C78" s="42"/>
      <c r="D78" s="23"/>
      <c r="E78" s="34"/>
    </row>
    <row r="79" spans="1:5" ht="12.75">
      <c r="A79" s="66" t="s">
        <v>63</v>
      </c>
      <c r="B79" s="41"/>
      <c r="C79" s="42"/>
      <c r="D79" s="23"/>
      <c r="E79" s="34"/>
    </row>
    <row r="80" spans="1:5" ht="12.75">
      <c r="A80" s="41" t="s">
        <v>50</v>
      </c>
      <c r="B80" s="14">
        <v>23</v>
      </c>
      <c r="C80" s="38">
        <v>13400</v>
      </c>
      <c r="D80" s="31">
        <v>30</v>
      </c>
      <c r="E80" s="45">
        <v>18400</v>
      </c>
    </row>
    <row r="81" spans="1:5" ht="12.75">
      <c r="A81" s="41" t="s">
        <v>39</v>
      </c>
      <c r="B81" s="14">
        <v>41</v>
      </c>
      <c r="C81" s="38">
        <v>35108</v>
      </c>
      <c r="D81" s="31">
        <v>33</v>
      </c>
      <c r="E81" s="45">
        <v>21830</v>
      </c>
    </row>
    <row r="82" spans="1:5" ht="12.75">
      <c r="A82" s="41" t="s">
        <v>40</v>
      </c>
      <c r="B82" s="14">
        <v>40</v>
      </c>
      <c r="C82" s="38">
        <v>29520</v>
      </c>
      <c r="D82" s="31">
        <v>63</v>
      </c>
      <c r="E82" s="45">
        <v>48016</v>
      </c>
    </row>
    <row r="83" spans="1:7" s="51" customFormat="1" ht="12" customHeight="1">
      <c r="A83" s="80" t="s">
        <v>41</v>
      </c>
      <c r="B83" s="81">
        <v>18</v>
      </c>
      <c r="C83" s="82">
        <v>14558</v>
      </c>
      <c r="D83" s="83">
        <v>29</v>
      </c>
      <c r="E83" s="84">
        <v>17714</v>
      </c>
      <c r="F83" s="72"/>
      <c r="G83" s="79"/>
    </row>
    <row r="84" spans="1:5" ht="12.75">
      <c r="A84" s="41" t="s">
        <v>29</v>
      </c>
      <c r="B84" s="14">
        <v>10</v>
      </c>
      <c r="C84" s="38">
        <v>9155</v>
      </c>
      <c r="D84" s="31">
        <v>8</v>
      </c>
      <c r="E84" s="45">
        <v>5500</v>
      </c>
    </row>
    <row r="85" spans="1:5" ht="12.75">
      <c r="A85" s="41" t="s">
        <v>58</v>
      </c>
      <c r="B85" s="14">
        <v>4</v>
      </c>
      <c r="C85" s="38">
        <v>2376</v>
      </c>
      <c r="D85" s="31">
        <v>2</v>
      </c>
      <c r="E85" s="45">
        <v>1215</v>
      </c>
    </row>
    <row r="86" spans="1:5" ht="12.75">
      <c r="A86" s="41" t="s">
        <v>42</v>
      </c>
      <c r="B86" s="14">
        <v>99</v>
      </c>
      <c r="C86" s="38">
        <v>69628</v>
      </c>
      <c r="D86" s="31">
        <v>92</v>
      </c>
      <c r="E86" s="45">
        <v>51824</v>
      </c>
    </row>
    <row r="87" spans="1:5" ht="12.75">
      <c r="A87" s="41" t="s">
        <v>30</v>
      </c>
      <c r="B87" s="14">
        <v>67</v>
      </c>
      <c r="C87" s="38">
        <v>43074</v>
      </c>
      <c r="D87" s="31">
        <v>67</v>
      </c>
      <c r="E87" s="45">
        <v>44608</v>
      </c>
    </row>
    <row r="88" spans="1:5" ht="12.75">
      <c r="A88" s="41" t="s">
        <v>43</v>
      </c>
      <c r="B88" s="14">
        <v>17</v>
      </c>
      <c r="C88" s="38">
        <v>11070</v>
      </c>
      <c r="D88" s="31">
        <v>40</v>
      </c>
      <c r="E88" s="45">
        <v>30996</v>
      </c>
    </row>
    <row r="89" spans="1:5" ht="12.75">
      <c r="A89" s="41" t="s">
        <v>44</v>
      </c>
      <c r="B89" s="14">
        <v>12</v>
      </c>
      <c r="C89" s="38">
        <v>10720</v>
      </c>
      <c r="D89" s="31">
        <v>11</v>
      </c>
      <c r="E89" s="45">
        <v>6688</v>
      </c>
    </row>
    <row r="90" spans="1:5" ht="12.75">
      <c r="A90" s="41" t="s">
        <v>45</v>
      </c>
      <c r="B90" s="14">
        <v>97</v>
      </c>
      <c r="C90" s="38">
        <v>54583</v>
      </c>
      <c r="D90" s="31">
        <v>108</v>
      </c>
      <c r="E90" s="45">
        <v>66442</v>
      </c>
    </row>
    <row r="91" spans="1:5" ht="12.75">
      <c r="A91" s="41" t="s">
        <v>31</v>
      </c>
      <c r="B91" s="14">
        <v>161</v>
      </c>
      <c r="C91" s="38">
        <v>98690</v>
      </c>
      <c r="D91" s="31">
        <v>150</v>
      </c>
      <c r="E91" s="45">
        <v>87690</v>
      </c>
    </row>
    <row r="92" spans="1:5" ht="12.75">
      <c r="A92" s="41" t="s">
        <v>36</v>
      </c>
      <c r="B92" s="14">
        <v>55</v>
      </c>
      <c r="C92" s="38">
        <v>44109</v>
      </c>
      <c r="D92" s="31">
        <v>49</v>
      </c>
      <c r="E92" s="45">
        <v>33362</v>
      </c>
    </row>
    <row r="93" spans="1:5" ht="12.75">
      <c r="A93" s="41" t="s">
        <v>82</v>
      </c>
      <c r="B93" s="14">
        <v>96</v>
      </c>
      <c r="C93" s="38">
        <v>76337</v>
      </c>
      <c r="D93" s="31">
        <v>100</v>
      </c>
      <c r="E93" s="45">
        <v>62631</v>
      </c>
    </row>
    <row r="94" spans="1:5" ht="12" customHeight="1">
      <c r="A94" s="41" t="s">
        <v>46</v>
      </c>
      <c r="B94" s="14">
        <v>12</v>
      </c>
      <c r="C94" s="38">
        <v>6481</v>
      </c>
      <c r="D94" s="31">
        <v>11</v>
      </c>
      <c r="E94" s="45">
        <v>7074</v>
      </c>
    </row>
    <row r="95" spans="1:6" ht="12.75">
      <c r="A95" s="41" t="s">
        <v>81</v>
      </c>
      <c r="B95" s="14">
        <v>5</v>
      </c>
      <c r="C95" s="38">
        <v>3500</v>
      </c>
      <c r="D95" s="89">
        <v>5</v>
      </c>
      <c r="E95" s="90">
        <v>2500</v>
      </c>
      <c r="F95" s="72" t="s">
        <v>93</v>
      </c>
    </row>
    <row r="96" spans="1:5" ht="12.75">
      <c r="A96" s="41" t="s">
        <v>47</v>
      </c>
      <c r="B96" s="14">
        <v>49</v>
      </c>
      <c r="C96" s="38">
        <v>29555</v>
      </c>
      <c r="D96" s="31">
        <v>42</v>
      </c>
      <c r="E96" s="45">
        <v>24750</v>
      </c>
    </row>
    <row r="97" spans="1:5" ht="12.75">
      <c r="A97" s="41" t="s">
        <v>48</v>
      </c>
      <c r="B97" s="14">
        <v>33</v>
      </c>
      <c r="C97" s="38">
        <v>11850</v>
      </c>
      <c r="D97" s="31">
        <v>66</v>
      </c>
      <c r="E97" s="45">
        <v>22200</v>
      </c>
    </row>
    <row r="98" spans="1:5" ht="12.75">
      <c r="A98" s="41" t="s">
        <v>49</v>
      </c>
      <c r="B98" s="14">
        <v>10</v>
      </c>
      <c r="C98" s="38">
        <v>6277</v>
      </c>
      <c r="D98" s="31">
        <v>14</v>
      </c>
      <c r="E98" s="45">
        <v>7198</v>
      </c>
    </row>
    <row r="99" spans="1:5" ht="12.75">
      <c r="A99" s="41" t="s">
        <v>32</v>
      </c>
      <c r="B99" s="14">
        <v>17</v>
      </c>
      <c r="C99" s="38">
        <v>7655</v>
      </c>
      <c r="D99" s="31">
        <v>26</v>
      </c>
      <c r="E99" s="45">
        <v>16752</v>
      </c>
    </row>
    <row r="100" spans="1:5" ht="12.75">
      <c r="A100" s="41" t="s">
        <v>51</v>
      </c>
      <c r="B100" s="14">
        <v>48</v>
      </c>
      <c r="C100" s="38">
        <v>35184</v>
      </c>
      <c r="D100" s="31">
        <v>30</v>
      </c>
      <c r="E100" s="45">
        <v>22976</v>
      </c>
    </row>
    <row r="101" spans="1:5" ht="12.75">
      <c r="A101" s="41" t="s">
        <v>80</v>
      </c>
      <c r="B101" s="14">
        <v>24</v>
      </c>
      <c r="C101" s="38">
        <v>7264</v>
      </c>
      <c r="D101" s="31">
        <v>11</v>
      </c>
      <c r="E101" s="45">
        <v>6975</v>
      </c>
    </row>
    <row r="102" spans="1:5" ht="12.75">
      <c r="A102" s="41" t="s">
        <v>33</v>
      </c>
      <c r="B102" s="14">
        <v>39</v>
      </c>
      <c r="C102" s="38">
        <v>30795</v>
      </c>
      <c r="D102" s="31">
        <v>20</v>
      </c>
      <c r="E102" s="45">
        <v>12034</v>
      </c>
    </row>
    <row r="103" spans="1:5" ht="12.75">
      <c r="A103" s="41" t="s">
        <v>34</v>
      </c>
      <c r="B103" s="14">
        <v>7</v>
      </c>
      <c r="C103" s="38">
        <v>5500</v>
      </c>
      <c r="D103" s="31">
        <v>4</v>
      </c>
      <c r="E103" s="45">
        <v>4000</v>
      </c>
    </row>
    <row r="104" spans="1:5" ht="12.75">
      <c r="A104" s="41" t="s">
        <v>38</v>
      </c>
      <c r="B104" s="14">
        <v>37</v>
      </c>
      <c r="C104" s="38">
        <v>29002</v>
      </c>
      <c r="D104" s="31">
        <v>39</v>
      </c>
      <c r="E104" s="45">
        <v>27874</v>
      </c>
    </row>
    <row r="105" spans="1:5" ht="12.75">
      <c r="A105" s="41" t="s">
        <v>52</v>
      </c>
      <c r="B105" s="14">
        <v>97</v>
      </c>
      <c r="C105" s="38">
        <v>79130</v>
      </c>
      <c r="D105" s="31">
        <v>136</v>
      </c>
      <c r="E105" s="45">
        <v>100418</v>
      </c>
    </row>
    <row r="106" spans="1:5" ht="12.75">
      <c r="A106" s="41" t="s">
        <v>35</v>
      </c>
      <c r="B106" s="14">
        <v>37</v>
      </c>
      <c r="C106" s="38">
        <v>32992</v>
      </c>
      <c r="D106" s="31">
        <v>26</v>
      </c>
      <c r="E106" s="45">
        <v>16910</v>
      </c>
    </row>
    <row r="107" spans="1:9" ht="12.75">
      <c r="A107" s="41" t="s">
        <v>53</v>
      </c>
      <c r="B107" s="13">
        <v>15</v>
      </c>
      <c r="C107" s="38">
        <v>10897</v>
      </c>
      <c r="D107" s="32">
        <v>26</v>
      </c>
      <c r="E107" s="45">
        <v>17632</v>
      </c>
      <c r="I107" s="85"/>
    </row>
    <row r="108" spans="1:5" ht="12.75">
      <c r="A108" s="65" t="s">
        <v>79</v>
      </c>
      <c r="B108" s="12">
        <f>SUM(B80:B107)</f>
        <v>1170</v>
      </c>
      <c r="C108" s="17">
        <f>SUM(C80:C107)</f>
        <v>808410</v>
      </c>
      <c r="D108" s="27">
        <f>SUM(D80:D107)</f>
        <v>1238</v>
      </c>
      <c r="E108" s="33">
        <f>SUM(E80:E107)</f>
        <v>786209</v>
      </c>
    </row>
    <row r="109" spans="1:5" ht="12.75">
      <c r="A109" s="41"/>
      <c r="B109" s="41"/>
      <c r="C109" s="42"/>
      <c r="D109" s="23"/>
      <c r="E109" s="34"/>
    </row>
    <row r="110" spans="1:5" ht="12.75">
      <c r="A110" s="65" t="s">
        <v>62</v>
      </c>
      <c r="B110" s="12">
        <f>SUM(B16,B31,B49,B77,B108)</f>
        <v>23046</v>
      </c>
      <c r="C110" s="19">
        <f>SUM(C16,C31,C49,C77,C108)</f>
        <v>20273564</v>
      </c>
      <c r="D110" s="27">
        <f>SUM(D16,D31,D49,D77,D108)</f>
        <v>24483</v>
      </c>
      <c r="E110" s="28">
        <f>SUM(E16,E31,E49,E77,E108)</f>
        <v>19916356</v>
      </c>
    </row>
    <row r="111" ht="12.75">
      <c r="A111" s="70" t="s">
        <v>83</v>
      </c>
    </row>
    <row r="112" spans="1:7" s="51" customFormat="1" ht="12.75">
      <c r="A112" s="63"/>
      <c r="D112"/>
      <c r="E112"/>
      <c r="F112" s="72"/>
      <c r="G112"/>
    </row>
    <row r="113" ht="12.75">
      <c r="A113" s="39" t="s">
        <v>90</v>
      </c>
    </row>
    <row r="114" ht="12.75">
      <c r="A114" s="39" t="s">
        <v>91</v>
      </c>
    </row>
    <row r="115" ht="12.75">
      <c r="A115" s="39" t="s">
        <v>95</v>
      </c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</sheetData>
  <printOptions verticalCentered="1"/>
  <pageMargins left="0" right="0" top="0.5" bottom="0.25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shipras</cp:lastModifiedBy>
  <cp:lastPrinted>2010-10-27T21:20:16Z</cp:lastPrinted>
  <dcterms:created xsi:type="dcterms:W3CDTF">2001-03-30T17:24:30Z</dcterms:created>
  <dcterms:modified xsi:type="dcterms:W3CDTF">2011-03-21T13:52:33Z</dcterms:modified>
  <cp:category/>
  <cp:version/>
  <cp:contentType/>
  <cp:contentStatus/>
</cp:coreProperties>
</file>